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SICS" sheetId="5" r:id="rId1"/>
    <sheet name="SIZE RATIO" sheetId="6" r:id="rId2"/>
  </sheets>
  <definedNames>
    <definedName name="_xlnm._FilterDatabase" localSheetId="0" hidden="1">ASICS!$B$4:$AG$117</definedName>
  </definedNames>
  <calcPr calcId="152511"/>
</workbook>
</file>

<file path=xl/calcChain.xml><?xml version="1.0" encoding="utf-8"?>
<calcChain xmlns="http://schemas.openxmlformats.org/spreadsheetml/2006/main">
  <c r="AC28" i="5" l="1"/>
  <c r="AC29" i="5"/>
  <c r="AC22" i="5"/>
  <c r="AC20" i="5"/>
  <c r="AG20" i="5" s="1"/>
  <c r="AC74" i="5"/>
  <c r="AC101" i="5"/>
  <c r="AC87" i="5"/>
  <c r="AC47" i="5"/>
  <c r="AG47" i="5" s="1"/>
  <c r="AC107" i="5"/>
  <c r="AC39" i="5"/>
  <c r="AE73" i="5"/>
  <c r="AE83" i="5"/>
  <c r="AE108" i="5"/>
  <c r="AE53" i="5"/>
  <c r="AE84" i="5"/>
  <c r="AE102" i="5"/>
  <c r="AE40" i="5"/>
  <c r="AE109" i="5"/>
  <c r="AE91" i="5"/>
  <c r="AE95" i="5"/>
  <c r="AE79" i="5"/>
  <c r="AE7" i="5"/>
  <c r="AE37" i="5"/>
  <c r="AE15" i="5"/>
  <c r="AE85" i="5"/>
  <c r="AE114" i="5"/>
  <c r="AE80" i="5"/>
  <c r="AE81" i="5"/>
  <c r="AE63" i="5"/>
  <c r="AE103" i="5"/>
  <c r="AE117" i="5"/>
  <c r="AE98" i="5"/>
  <c r="AE111" i="5"/>
  <c r="AE70" i="5"/>
  <c r="AE104" i="5"/>
  <c r="AE6" i="5"/>
  <c r="AE5" i="5"/>
  <c r="AE64" i="5"/>
  <c r="AE88" i="5"/>
  <c r="AE10" i="5"/>
  <c r="AE92" i="5"/>
  <c r="AE11" i="5"/>
  <c r="AE13" i="5"/>
  <c r="AE24" i="5"/>
  <c r="AE41" i="5"/>
  <c r="AE50" i="5"/>
  <c r="AE26" i="5"/>
  <c r="AE66" i="5"/>
  <c r="AE42" i="5"/>
  <c r="AE57" i="5"/>
  <c r="AE23" i="5"/>
  <c r="AE30" i="5"/>
  <c r="AE105" i="5"/>
  <c r="AE75" i="5"/>
  <c r="AE112" i="5"/>
  <c r="AE58" i="5"/>
  <c r="AE96" i="5"/>
  <c r="AE89" i="5"/>
  <c r="AE90" i="5"/>
  <c r="AE93" i="5"/>
  <c r="AE51" i="5"/>
  <c r="AE97" i="5"/>
  <c r="AE76" i="5"/>
  <c r="AE60" i="5"/>
  <c r="AE113" i="5"/>
  <c r="AE77" i="5"/>
  <c r="AE68" i="5"/>
  <c r="AE99" i="5"/>
  <c r="AE110" i="5"/>
  <c r="AE86" i="5"/>
  <c r="AE72" i="5"/>
  <c r="AE61" i="5"/>
  <c r="AE94" i="5"/>
  <c r="AE78" i="5"/>
  <c r="AE14" i="5"/>
  <c r="AE69" i="5"/>
  <c r="AE48" i="5"/>
  <c r="AE19" i="5"/>
  <c r="AE62" i="5"/>
  <c r="AE8" i="5"/>
  <c r="AE9" i="5"/>
  <c r="AE82" i="5"/>
  <c r="AE35" i="5"/>
  <c r="AE25" i="5"/>
  <c r="AE71" i="5"/>
  <c r="AE36" i="5"/>
  <c r="AE49" i="5"/>
  <c r="AE55" i="5"/>
  <c r="AE52" i="5"/>
  <c r="AE44" i="5"/>
  <c r="AE46" i="5"/>
  <c r="AE100" i="5"/>
  <c r="AE116" i="5"/>
  <c r="AE59" i="5"/>
  <c r="AE43" i="5"/>
  <c r="AE56" i="5"/>
  <c r="AE20" i="5"/>
  <c r="AE74" i="5"/>
  <c r="AE101" i="5"/>
  <c r="AE45" i="5"/>
  <c r="AE31" i="5"/>
  <c r="AE33" i="5"/>
  <c r="AE34" i="5"/>
  <c r="AE21" i="5"/>
  <c r="AE12" i="5"/>
  <c r="AE16" i="5"/>
  <c r="AE17" i="5"/>
  <c r="AE27" i="5"/>
  <c r="AE22" i="5"/>
  <c r="AE18" i="5"/>
  <c r="AE28" i="5"/>
  <c r="AE29" i="5"/>
  <c r="AE115" i="5"/>
  <c r="AE106" i="5"/>
  <c r="AE67" i="5"/>
  <c r="AE87" i="5"/>
  <c r="AE47" i="5"/>
  <c r="AE32" i="5"/>
  <c r="AE107" i="5"/>
  <c r="AE39" i="5"/>
  <c r="AE38" i="5"/>
  <c r="AE65" i="5"/>
  <c r="AE54" i="5"/>
  <c r="AC30" i="5"/>
  <c r="AG30" i="5" s="1"/>
  <c r="AC105" i="5"/>
  <c r="AG105" i="5" s="1"/>
  <c r="AC75" i="5"/>
  <c r="AC112" i="5"/>
  <c r="AG112" i="5" s="1"/>
  <c r="AC58" i="5"/>
  <c r="AC96" i="5"/>
  <c r="AG96" i="5" s="1"/>
  <c r="AC89" i="5"/>
  <c r="AC90" i="5"/>
  <c r="AG90" i="5" s="1"/>
  <c r="AC93" i="5"/>
  <c r="AG93" i="5" s="1"/>
  <c r="AC51" i="5"/>
  <c r="AG51" i="5" s="1"/>
  <c r="AC97" i="5"/>
  <c r="AC76" i="5"/>
  <c r="AG76" i="5" s="1"/>
  <c r="AC60" i="5"/>
  <c r="AG60" i="5" s="1"/>
  <c r="AC113" i="5"/>
  <c r="AG113" i="5" s="1"/>
  <c r="AC77" i="5"/>
  <c r="AC68" i="5"/>
  <c r="AG68" i="5" s="1"/>
  <c r="AC99" i="5"/>
  <c r="AC110" i="5"/>
  <c r="AG110" i="5" s="1"/>
  <c r="AC86" i="5"/>
  <c r="AC72" i="5"/>
  <c r="AG72" i="5" s="1"/>
  <c r="AC61" i="5"/>
  <c r="AG61" i="5" s="1"/>
  <c r="AC94" i="5"/>
  <c r="AG94" i="5" s="1"/>
  <c r="AC78" i="5"/>
  <c r="AC14" i="5"/>
  <c r="AC69" i="5"/>
  <c r="AG69" i="5" s="1"/>
  <c r="AC48" i="5"/>
  <c r="AG48" i="5" s="1"/>
  <c r="AC19" i="5"/>
  <c r="AC62" i="5"/>
  <c r="AG62" i="5" s="1"/>
  <c r="AC8" i="5"/>
  <c r="AG8" i="5" s="1"/>
  <c r="AC9" i="5"/>
  <c r="AG9" i="5" s="1"/>
  <c r="AC82" i="5"/>
  <c r="AC35" i="5"/>
  <c r="AC25" i="5"/>
  <c r="AG25" i="5" s="1"/>
  <c r="AC71" i="5"/>
  <c r="AG71" i="5" s="1"/>
  <c r="AC36" i="5"/>
  <c r="AC49" i="5"/>
  <c r="AC55" i="5"/>
  <c r="AC52" i="5"/>
  <c r="AG52" i="5" s="1"/>
  <c r="AC44" i="5"/>
  <c r="AC46" i="5"/>
  <c r="AC100" i="5"/>
  <c r="AC116" i="5"/>
  <c r="AC59" i="5"/>
  <c r="AC43" i="5"/>
  <c r="AC56" i="5"/>
  <c r="AG56" i="5" s="1"/>
  <c r="AC45" i="5"/>
  <c r="AG45" i="5" s="1"/>
  <c r="AC31" i="5"/>
  <c r="AC33" i="5"/>
  <c r="AC34" i="5"/>
  <c r="AG34" i="5" s="1"/>
  <c r="AC21" i="5"/>
  <c r="AG21" i="5" s="1"/>
  <c r="AC12" i="5"/>
  <c r="AC16" i="5"/>
  <c r="AG16" i="5" s="1"/>
  <c r="AC17" i="5"/>
  <c r="AG17" i="5" s="1"/>
  <c r="AC27" i="5"/>
  <c r="AC18" i="5"/>
  <c r="AC115" i="5"/>
  <c r="AG115" i="5" s="1"/>
  <c r="AC106" i="5"/>
  <c r="AG106" i="5" s="1"/>
  <c r="AC67" i="5"/>
  <c r="AG67" i="5" s="1"/>
  <c r="AC32" i="5"/>
  <c r="AC38" i="5"/>
  <c r="AG38" i="5" s="1"/>
  <c r="AC65" i="5"/>
  <c r="AG65" i="5" s="1"/>
  <c r="AC84" i="5"/>
  <c r="AC102" i="5"/>
  <c r="AC40" i="5"/>
  <c r="AG40" i="5" s="1"/>
  <c r="AC109" i="5"/>
  <c r="AG109" i="5" s="1"/>
  <c r="AC91" i="5"/>
  <c r="AC95" i="5"/>
  <c r="AC79" i="5"/>
  <c r="AC7" i="5"/>
  <c r="AG7" i="5" s="1"/>
  <c r="AC37" i="5"/>
  <c r="AG37" i="5" s="1"/>
  <c r="AC15" i="5"/>
  <c r="AC85" i="5"/>
  <c r="AC114" i="5"/>
  <c r="AG114" i="5" s="1"/>
  <c r="AC80" i="5"/>
  <c r="AG80" i="5" s="1"/>
  <c r="AC81" i="5"/>
  <c r="AC63" i="5"/>
  <c r="AG63" i="5" s="1"/>
  <c r="AC103" i="5"/>
  <c r="AG103" i="5" s="1"/>
  <c r="AC117" i="5"/>
  <c r="AC98" i="5"/>
  <c r="AC111" i="5"/>
  <c r="AG111" i="5" s="1"/>
  <c r="AC70" i="5"/>
  <c r="AC104" i="5"/>
  <c r="AG104" i="5" s="1"/>
  <c r="AC6" i="5"/>
  <c r="AC5" i="5"/>
  <c r="AC64" i="5"/>
  <c r="AC88" i="5"/>
  <c r="AG88" i="5" s="1"/>
  <c r="AC10" i="5"/>
  <c r="AC92" i="5"/>
  <c r="AG92" i="5" s="1"/>
  <c r="AC11" i="5"/>
  <c r="AG11" i="5" s="1"/>
  <c r="AC13" i="5"/>
  <c r="AG13" i="5" s="1"/>
  <c r="AC24" i="5"/>
  <c r="AC41" i="5"/>
  <c r="AG41" i="5" s="1"/>
  <c r="AC50" i="5"/>
  <c r="AG50" i="5" s="1"/>
  <c r="AC26" i="5"/>
  <c r="AG26" i="5" s="1"/>
  <c r="AC66" i="5"/>
  <c r="AC42" i="5"/>
  <c r="AG42" i="5" s="1"/>
  <c r="AC57" i="5"/>
  <c r="AC23" i="5"/>
  <c r="AG23" i="5" s="1"/>
  <c r="AC73" i="5"/>
  <c r="AC83" i="5"/>
  <c r="AC108" i="5"/>
  <c r="AG108" i="5" s="1"/>
  <c r="AC53" i="5"/>
  <c r="AG53" i="5" s="1"/>
  <c r="AG28" i="5"/>
  <c r="AG19" i="5"/>
  <c r="AG35" i="5"/>
  <c r="AG86" i="5"/>
  <c r="AG87" i="5"/>
  <c r="AG31" i="5"/>
  <c r="AG97" i="5"/>
  <c r="AG43" i="5"/>
  <c r="AG49" i="5"/>
  <c r="AG22" i="5"/>
  <c r="AG100" i="5"/>
  <c r="AG81" i="5"/>
  <c r="AG39" i="5"/>
  <c r="AG46" i="5"/>
  <c r="AG85" i="5"/>
  <c r="AG27" i="5"/>
  <c r="AG82" i="5"/>
  <c r="AG14" i="5"/>
  <c r="AG99" i="5"/>
  <c r="AG74" i="5"/>
  <c r="AG58" i="5"/>
  <c r="AG33" i="5"/>
  <c r="AG44" i="5"/>
  <c r="AG75" i="5"/>
  <c r="AG55" i="5"/>
  <c r="AG78" i="5"/>
  <c r="AG10" i="5"/>
  <c r="AG95" i="5"/>
  <c r="AG32" i="5"/>
  <c r="AG12" i="5"/>
  <c r="AG59" i="5"/>
  <c r="AG36" i="5"/>
  <c r="AG77" i="5"/>
  <c r="AG89" i="5"/>
  <c r="AG29" i="5"/>
  <c r="AG116" i="5"/>
  <c r="AG107" i="5"/>
  <c r="AG18" i="5"/>
  <c r="AG101" i="5"/>
  <c r="AC54" i="5"/>
  <c r="AG54" i="5" s="1"/>
  <c r="AG84" i="5"/>
  <c r="AG15" i="5"/>
  <c r="AG57" i="5"/>
  <c r="AG5" i="5"/>
  <c r="AG117" i="5"/>
  <c r="AG24" i="5"/>
  <c r="AG6" i="5"/>
  <c r="AG102" i="5"/>
  <c r="AG66" i="5"/>
  <c r="AG91" i="5"/>
  <c r="AG98" i="5"/>
  <c r="AG64" i="5"/>
  <c r="AG79" i="5"/>
  <c r="AG70" i="5"/>
  <c r="AG73" i="5"/>
  <c r="AG83" i="5"/>
  <c r="AG3" i="5" l="1"/>
  <c r="AC3" i="5"/>
</calcChain>
</file>

<file path=xl/sharedStrings.xml><?xml version="1.0" encoding="utf-8"?>
<sst xmlns="http://schemas.openxmlformats.org/spreadsheetml/2006/main" count="365" uniqueCount="163">
  <si>
    <t>QTY</t>
  </si>
  <si>
    <t>Please Click on (+) button to check the size availability per SKU</t>
  </si>
  <si>
    <t>SKU</t>
  </si>
  <si>
    <t>STYLE</t>
  </si>
  <si>
    <t>RRP</t>
  </si>
  <si>
    <t>TOTAL</t>
  </si>
  <si>
    <t>OFFER</t>
  </si>
  <si>
    <t>WHL</t>
  </si>
  <si>
    <t>PHOTO</t>
  </si>
  <si>
    <t>EUR</t>
  </si>
  <si>
    <t>KIDS</t>
  </si>
  <si>
    <t>ADULTS</t>
  </si>
  <si>
    <t>NOOSA TRI 16</t>
  </si>
  <si>
    <t>MAGIC SPEED 4</t>
  </si>
  <si>
    <t>GEL-NIMBUS 27</t>
  </si>
  <si>
    <t>GEL-CUMULUS 27</t>
  </si>
  <si>
    <t>GEL-PULSE 16</t>
  </si>
  <si>
    <t>JOLT 5</t>
  </si>
  <si>
    <t>GEL-Trabuco 13</t>
  </si>
  <si>
    <t>NOVABLAST 5</t>
  </si>
  <si>
    <t>GEL-SONOMA 8 GTX</t>
  </si>
  <si>
    <t>GEL-SONOMA 8</t>
  </si>
  <si>
    <t>GEL-KAYANO 32</t>
  </si>
  <si>
    <t>GT-2000 14</t>
  </si>
  <si>
    <t>GT-2000 14 GTX</t>
  </si>
  <si>
    <t>GT-1000 14</t>
  </si>
  <si>
    <t>GT-1000 14 GTX</t>
  </si>
  <si>
    <t>Fuji Lite 6</t>
  </si>
  <si>
    <t>GEL-NIMBUS 27 TR</t>
  </si>
  <si>
    <t>GEL-CONTEND 9</t>
  </si>
  <si>
    <t>PATRIOT 13 PS</t>
  </si>
  <si>
    <t>PATRIOT 13 GS</t>
  </si>
  <si>
    <t>JOLT 4 PS</t>
  </si>
  <si>
    <t>JOLT 4 GS</t>
  </si>
  <si>
    <t>GEL-CUMULUS 27 GS</t>
  </si>
  <si>
    <t>GEL-ROCKET 12</t>
  </si>
  <si>
    <t>GEL-NYC</t>
  </si>
  <si>
    <t>JAPAN S PF</t>
  </si>
  <si>
    <t>JAPAN S</t>
  </si>
  <si>
    <t>SKYHAND OG</t>
  </si>
  <si>
    <t>S I Z E      E  U  R</t>
  </si>
  <si>
    <t>WOMEN</t>
  </si>
  <si>
    <t>MEN</t>
  </si>
  <si>
    <t>UNISEX</t>
  </si>
  <si>
    <t>K10</t>
  </si>
  <si>
    <t>K11</t>
  </si>
  <si>
    <t>K12</t>
  </si>
  <si>
    <t>K13</t>
  </si>
  <si>
    <t>US</t>
  </si>
  <si>
    <t>K13.5</t>
  </si>
  <si>
    <t>1011C052-002</t>
  </si>
  <si>
    <t>1011C052-001</t>
  </si>
  <si>
    <t>1011B960-002</t>
  </si>
  <si>
    <t>1012B838-001</t>
  </si>
  <si>
    <t>1012B838-002</t>
  </si>
  <si>
    <t>1011C052-401</t>
  </si>
  <si>
    <t>1011C056-001</t>
  </si>
  <si>
    <t>1014A267-020</t>
  </si>
  <si>
    <t>1011C056-002</t>
  </si>
  <si>
    <t>1012B772-002</t>
  </si>
  <si>
    <t>1011B960-004</t>
  </si>
  <si>
    <t>1014A267-410</t>
  </si>
  <si>
    <t>1014A267-412</t>
  </si>
  <si>
    <t>1014A300-020</t>
  </si>
  <si>
    <t>1012B772-402</t>
  </si>
  <si>
    <t>1012B865-700</t>
  </si>
  <si>
    <t>1014A267-008</t>
  </si>
  <si>
    <t>1014A299-602</t>
  </si>
  <si>
    <t>1011C086-300</t>
  </si>
  <si>
    <t>1011C056-003</t>
  </si>
  <si>
    <t>1012B838-401</t>
  </si>
  <si>
    <t>1011C056-402</t>
  </si>
  <si>
    <t>1014A299-020</t>
  </si>
  <si>
    <t>1014A366-500</t>
  </si>
  <si>
    <t>1014A366-700</t>
  </si>
  <si>
    <t>1011C136-300</t>
  </si>
  <si>
    <t>1014A264-020</t>
  </si>
  <si>
    <t>1201A789-103</t>
  </si>
  <si>
    <t>1014A264-410</t>
  </si>
  <si>
    <t>1014A264-412</t>
  </si>
  <si>
    <t>1012B838-400</t>
  </si>
  <si>
    <t>1012B843-001</t>
  </si>
  <si>
    <t>1011B960-003</t>
  </si>
  <si>
    <t>1203A451-020</t>
  </si>
  <si>
    <t>1202A118-137</t>
  </si>
  <si>
    <t>1011B958-006</t>
  </si>
  <si>
    <t>1011C056-400</t>
  </si>
  <si>
    <t>1011C058-001</t>
  </si>
  <si>
    <t>1012B859-002</t>
  </si>
  <si>
    <t>1012B843-401</t>
  </si>
  <si>
    <t>1014A264-008</t>
  </si>
  <si>
    <t>1012B843-600</t>
  </si>
  <si>
    <t>1072A119-101</t>
  </si>
  <si>
    <t>1012B772-100</t>
  </si>
  <si>
    <t>1012B843-002</t>
  </si>
  <si>
    <t>1011C056-401</t>
  </si>
  <si>
    <t>1012B753-002</t>
  </si>
  <si>
    <t>1012B843-400</t>
  </si>
  <si>
    <t>1011B958-001</t>
  </si>
  <si>
    <t>1011B872-101</t>
  </si>
  <si>
    <t>1012B843-300</t>
  </si>
  <si>
    <t>1012B859-100</t>
  </si>
  <si>
    <t>1011C077-001</t>
  </si>
  <si>
    <t>1012B675-800</t>
  </si>
  <si>
    <t>1012B859-001</t>
  </si>
  <si>
    <t>1012B753-402</t>
  </si>
  <si>
    <t>1012B768-002</t>
  </si>
  <si>
    <t>1012B772-701</t>
  </si>
  <si>
    <t>1011B963-002</t>
  </si>
  <si>
    <t>1011C052-003</t>
  </si>
  <si>
    <t>1203A451-106</t>
  </si>
  <si>
    <t>1011C056-750</t>
  </si>
  <si>
    <t>1071A116-400</t>
  </si>
  <si>
    <t>1012B755-402</t>
  </si>
  <si>
    <t>1012B772-003</t>
  </si>
  <si>
    <t>1011B974-750</t>
  </si>
  <si>
    <t>1012B838-700</t>
  </si>
  <si>
    <t>1012B765-600</t>
  </si>
  <si>
    <t>1011B872-402</t>
  </si>
  <si>
    <t>1012B908-600</t>
  </si>
  <si>
    <t>1012B675-101</t>
  </si>
  <si>
    <t>1012B753-401</t>
  </si>
  <si>
    <t>1012B753-702</t>
  </si>
  <si>
    <t>1012B771-001</t>
  </si>
  <si>
    <t>1011B958-750</t>
  </si>
  <si>
    <t>1011B960-750</t>
  </si>
  <si>
    <t>1011B962-750</t>
  </si>
  <si>
    <t>1012B838-003</t>
  </si>
  <si>
    <t>1011B875-402</t>
  </si>
  <si>
    <t>1011B958-002</t>
  </si>
  <si>
    <t>1011B960-022</t>
  </si>
  <si>
    <t>1012B765-102</t>
  </si>
  <si>
    <t>1072A119-001</t>
  </si>
  <si>
    <t>1011C052-101</t>
  </si>
  <si>
    <t>1012B676-600</t>
  </si>
  <si>
    <t>1012B681-600</t>
  </si>
  <si>
    <t>1011B958-403</t>
  </si>
  <si>
    <t>1011C052-600</t>
  </si>
  <si>
    <t>1012B753-001</t>
  </si>
  <si>
    <t>1012B770-002</t>
  </si>
  <si>
    <t>1011B958-600</t>
  </si>
  <si>
    <t>1012B676-001</t>
  </si>
  <si>
    <t>1012B753-103</t>
  </si>
  <si>
    <t>1011B974-100</t>
  </si>
  <si>
    <t>1012B755-700</t>
  </si>
  <si>
    <t>1012B844-001</t>
  </si>
  <si>
    <t>1012B971-400</t>
  </si>
  <si>
    <t>1011B958-005</t>
  </si>
  <si>
    <t>1011B973-200</t>
  </si>
  <si>
    <t>1011B977-002</t>
  </si>
  <si>
    <t>1011C205-400</t>
  </si>
  <si>
    <t>1071A116-101</t>
  </si>
  <si>
    <t>1202A024-135</t>
  </si>
  <si>
    <t>1011B875-600</t>
  </si>
  <si>
    <t>1011B958-102</t>
  </si>
  <si>
    <t>1012B757-401</t>
  </si>
  <si>
    <t>1011B974-405</t>
  </si>
  <si>
    <t>1012B675-751</t>
  </si>
  <si>
    <t>1012B753-701</t>
  </si>
  <si>
    <t>1011B960-500</t>
  </si>
  <si>
    <t>1071A116-100</t>
  </si>
  <si>
    <t>1012B857-001</t>
  </si>
  <si>
    <t>1011B974-002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</si>
</sst>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29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77"/>
    </font>
    <font>
      <sz val="11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2" fillId="30" borderId="0" applyNumberFormat="0" applyBorder="0" applyAlignment="0" applyProtection="0"/>
    <xf numFmtId="0" fontId="13" fillId="31" borderId="18" applyNumberFormat="0" applyAlignment="0" applyProtection="0"/>
    <xf numFmtId="0" fontId="14" fillId="32" borderId="19" applyNumberFormat="0" applyAlignment="0" applyProtection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3" borderId="0" applyNumberFormat="0" applyBorder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9" fillId="0" borderId="22" applyNumberFormat="0" applyFill="0" applyAlignment="0" applyProtection="0"/>
    <xf numFmtId="0" fontId="19" fillId="0" borderId="0" applyNumberFormat="0" applyFill="0" applyBorder="0" applyAlignment="0" applyProtection="0"/>
    <xf numFmtId="0" fontId="20" fillId="34" borderId="18" applyNumberFormat="0" applyAlignment="0" applyProtection="0"/>
    <xf numFmtId="0" fontId="21" fillId="0" borderId="23" applyNumberFormat="0" applyFill="0" applyAlignment="0" applyProtection="0"/>
    <xf numFmtId="0" fontId="22" fillId="35" borderId="0" applyNumberFormat="0" applyBorder="0" applyAlignment="0" applyProtection="0"/>
    <xf numFmtId="0" fontId="23" fillId="0" borderId="0"/>
    <xf numFmtId="0" fontId="23" fillId="0" borderId="0"/>
    <xf numFmtId="0" fontId="2" fillId="36" borderId="24" applyNumberFormat="0" applyFont="0" applyAlignment="0" applyProtection="0"/>
    <xf numFmtId="0" fontId="24" fillId="31" borderId="25" applyNumberFormat="0" applyAlignment="0" applyProtection="0"/>
    <xf numFmtId="9" fontId="2" fillId="0" borderId="0" applyFont="0" applyFill="0" applyBorder="0" applyAlignment="0" applyProtection="0"/>
    <xf numFmtId="0" fontId="8" fillId="0" borderId="0"/>
    <xf numFmtId="0" fontId="25" fillId="0" borderId="0" applyNumberFormat="0" applyFill="0" applyBorder="0" applyAlignment="0" applyProtection="0"/>
    <xf numFmtId="0" fontId="26" fillId="0" borderId="26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4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1" fillId="2" borderId="0" xfId="4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6" fontId="4" fillId="2" borderId="1" xfId="28" applyNumberFormat="1" applyFont="1" applyFill="1" applyBorder="1" applyAlignment="1">
      <alignment horizontal="center" vertical="center"/>
    </xf>
    <xf numFmtId="166" fontId="4" fillId="2" borderId="1" xfId="43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166" fontId="9" fillId="3" borderId="1" xfId="28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6" fontId="4" fillId="2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4" borderId="15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6" fontId="9" fillId="2" borderId="0" xfId="0" applyNumberFormat="1" applyFont="1" applyFill="1" applyAlignment="1">
      <alignment horizontal="center" vertic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ny 2" xfId="39"/>
    <cellStyle name="Note" xfId="40" builtinId="10" customBuiltin="1"/>
    <cellStyle name="Output" xfId="41" builtinId="21" customBuiltin="1"/>
    <cellStyle name="Percent" xfId="42" builtinId="5"/>
    <cellStyle name="Standaard_Blad1" xfId="43"/>
    <cellStyle name="Title" xfId="44" builtinId="15" customBuiltin="1"/>
    <cellStyle name="Total" xfId="45" builtinId="25" customBuiltin="1"/>
    <cellStyle name="Warning Text" xfId="46" builtinId="11" customBuiltin="1"/>
    <cellStyle name="כותרת 5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jpeg"/><Relationship Id="rId110" Type="http://schemas.openxmlformats.org/officeDocument/2006/relationships/image" Target="../media/image110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53</xdr:row>
      <xdr:rowOff>63500</xdr:rowOff>
    </xdr:from>
    <xdr:to>
      <xdr:col>1</xdr:col>
      <xdr:colOff>825500</xdr:colOff>
      <xdr:row>53</xdr:row>
      <xdr:rowOff>698500</xdr:rowOff>
    </xdr:to>
    <xdr:pic>
      <xdr:nvPicPr>
        <xdr:cNvPr id="1025" name="Picture 1"/>
        <xdr:cNvPicPr>
          <a:picLocks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" y="492125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72</xdr:row>
      <xdr:rowOff>63500</xdr:rowOff>
    </xdr:from>
    <xdr:to>
      <xdr:col>1</xdr:col>
      <xdr:colOff>825500</xdr:colOff>
      <xdr:row>72</xdr:row>
      <xdr:rowOff>698500</xdr:rowOff>
    </xdr:to>
    <xdr:pic>
      <xdr:nvPicPr>
        <xdr:cNvPr id="1026" name="Picture 2"/>
        <xdr:cNvPicPr>
          <a:picLocks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9150" y="677926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82</xdr:row>
      <xdr:rowOff>63500</xdr:rowOff>
    </xdr:from>
    <xdr:to>
      <xdr:col>1</xdr:col>
      <xdr:colOff>825500</xdr:colOff>
      <xdr:row>82</xdr:row>
      <xdr:rowOff>698500</xdr:rowOff>
    </xdr:to>
    <xdr:pic>
      <xdr:nvPicPr>
        <xdr:cNvPr id="1027" name="Picture 4"/>
        <xdr:cNvPicPr>
          <a:picLocks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19150" y="775716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107</xdr:row>
      <xdr:rowOff>63500</xdr:rowOff>
    </xdr:from>
    <xdr:to>
      <xdr:col>1</xdr:col>
      <xdr:colOff>825500</xdr:colOff>
      <xdr:row>107</xdr:row>
      <xdr:rowOff>698500</xdr:rowOff>
    </xdr:to>
    <xdr:pic>
      <xdr:nvPicPr>
        <xdr:cNvPr id="1028" name="Picture 5"/>
        <xdr:cNvPicPr>
          <a:picLocks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19150" y="1020191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52</xdr:row>
      <xdr:rowOff>63500</xdr:rowOff>
    </xdr:from>
    <xdr:to>
      <xdr:col>1</xdr:col>
      <xdr:colOff>825500</xdr:colOff>
      <xdr:row>52</xdr:row>
      <xdr:rowOff>698500</xdr:rowOff>
    </xdr:to>
    <xdr:pic>
      <xdr:nvPicPr>
        <xdr:cNvPr id="1029" name="Picture 6"/>
        <xdr:cNvPicPr>
          <a:picLocks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19150" y="482346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83</xdr:row>
      <xdr:rowOff>63500</xdr:rowOff>
    </xdr:from>
    <xdr:to>
      <xdr:col>1</xdr:col>
      <xdr:colOff>825500</xdr:colOff>
      <xdr:row>83</xdr:row>
      <xdr:rowOff>698500</xdr:rowOff>
    </xdr:to>
    <xdr:pic>
      <xdr:nvPicPr>
        <xdr:cNvPr id="1030" name="Picture 7"/>
        <xdr:cNvPicPr>
          <a:picLocks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19150" y="785495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101</xdr:row>
      <xdr:rowOff>63500</xdr:rowOff>
    </xdr:from>
    <xdr:to>
      <xdr:col>1</xdr:col>
      <xdr:colOff>825500</xdr:colOff>
      <xdr:row>101</xdr:row>
      <xdr:rowOff>698500</xdr:rowOff>
    </xdr:to>
    <xdr:pic>
      <xdr:nvPicPr>
        <xdr:cNvPr id="1031" name="Picture 8"/>
        <xdr:cNvPicPr>
          <a:picLocks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19150" y="961517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39</xdr:row>
      <xdr:rowOff>63500</xdr:rowOff>
    </xdr:from>
    <xdr:to>
      <xdr:col>1</xdr:col>
      <xdr:colOff>825500</xdr:colOff>
      <xdr:row>39</xdr:row>
      <xdr:rowOff>698500</xdr:rowOff>
    </xdr:to>
    <xdr:pic>
      <xdr:nvPicPr>
        <xdr:cNvPr id="1032" name="Picture 9"/>
        <xdr:cNvPicPr>
          <a:picLocks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819150" y="355219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108</xdr:row>
      <xdr:rowOff>63500</xdr:rowOff>
    </xdr:from>
    <xdr:to>
      <xdr:col>1</xdr:col>
      <xdr:colOff>825500</xdr:colOff>
      <xdr:row>108</xdr:row>
      <xdr:rowOff>698500</xdr:rowOff>
    </xdr:to>
    <xdr:pic>
      <xdr:nvPicPr>
        <xdr:cNvPr id="1033" name="Picture 10"/>
        <xdr:cNvPicPr>
          <a:picLocks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19150" y="1029970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90</xdr:row>
      <xdr:rowOff>63500</xdr:rowOff>
    </xdr:from>
    <xdr:to>
      <xdr:col>1</xdr:col>
      <xdr:colOff>825500</xdr:colOff>
      <xdr:row>90</xdr:row>
      <xdr:rowOff>698500</xdr:rowOff>
    </xdr:to>
    <xdr:pic>
      <xdr:nvPicPr>
        <xdr:cNvPr id="1034" name="Picture 11"/>
        <xdr:cNvPicPr>
          <a:picLocks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819150" y="853948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94</xdr:row>
      <xdr:rowOff>63500</xdr:rowOff>
    </xdr:from>
    <xdr:to>
      <xdr:col>1</xdr:col>
      <xdr:colOff>825500</xdr:colOff>
      <xdr:row>94</xdr:row>
      <xdr:rowOff>698500</xdr:rowOff>
    </xdr:to>
    <xdr:pic>
      <xdr:nvPicPr>
        <xdr:cNvPr id="1035" name="Picture 12"/>
        <xdr:cNvPicPr>
          <a:picLocks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819150" y="893064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78</xdr:row>
      <xdr:rowOff>63500</xdr:rowOff>
    </xdr:from>
    <xdr:to>
      <xdr:col>1</xdr:col>
      <xdr:colOff>825500</xdr:colOff>
      <xdr:row>78</xdr:row>
      <xdr:rowOff>698500</xdr:rowOff>
    </xdr:to>
    <xdr:pic>
      <xdr:nvPicPr>
        <xdr:cNvPr id="1036" name="Picture 13"/>
        <xdr:cNvPicPr>
          <a:picLocks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819150" y="736600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</xdr:row>
      <xdr:rowOff>63500</xdr:rowOff>
    </xdr:from>
    <xdr:to>
      <xdr:col>1</xdr:col>
      <xdr:colOff>825500</xdr:colOff>
      <xdr:row>6</xdr:row>
      <xdr:rowOff>698500</xdr:rowOff>
    </xdr:to>
    <xdr:pic>
      <xdr:nvPicPr>
        <xdr:cNvPr id="1037" name="Picture 14"/>
        <xdr:cNvPicPr>
          <a:picLocks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819150" y="33528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36</xdr:row>
      <xdr:rowOff>63500</xdr:rowOff>
    </xdr:from>
    <xdr:to>
      <xdr:col>1</xdr:col>
      <xdr:colOff>825500</xdr:colOff>
      <xdr:row>36</xdr:row>
      <xdr:rowOff>698500</xdr:rowOff>
    </xdr:to>
    <xdr:pic>
      <xdr:nvPicPr>
        <xdr:cNvPr id="1038" name="Picture 15"/>
        <xdr:cNvPicPr>
          <a:picLocks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819150" y="325882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14</xdr:row>
      <xdr:rowOff>63500</xdr:rowOff>
    </xdr:from>
    <xdr:to>
      <xdr:col>1</xdr:col>
      <xdr:colOff>825500</xdr:colOff>
      <xdr:row>14</xdr:row>
      <xdr:rowOff>698500</xdr:rowOff>
    </xdr:to>
    <xdr:pic>
      <xdr:nvPicPr>
        <xdr:cNvPr id="1039" name="Picture 16"/>
        <xdr:cNvPicPr>
          <a:picLocks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819150" y="110744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84</xdr:row>
      <xdr:rowOff>63500</xdr:rowOff>
    </xdr:from>
    <xdr:to>
      <xdr:col>1</xdr:col>
      <xdr:colOff>825500</xdr:colOff>
      <xdr:row>84</xdr:row>
      <xdr:rowOff>698500</xdr:rowOff>
    </xdr:to>
    <xdr:pic>
      <xdr:nvPicPr>
        <xdr:cNvPr id="1040" name="Picture 17"/>
        <xdr:cNvPicPr>
          <a:picLocks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819150" y="795274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113</xdr:row>
      <xdr:rowOff>63500</xdr:rowOff>
    </xdr:from>
    <xdr:to>
      <xdr:col>1</xdr:col>
      <xdr:colOff>825500</xdr:colOff>
      <xdr:row>113</xdr:row>
      <xdr:rowOff>698500</xdr:rowOff>
    </xdr:to>
    <xdr:pic>
      <xdr:nvPicPr>
        <xdr:cNvPr id="1041" name="Picture 18"/>
        <xdr:cNvPicPr>
          <a:picLocks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819150" y="1078865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79</xdr:row>
      <xdr:rowOff>63500</xdr:rowOff>
    </xdr:from>
    <xdr:to>
      <xdr:col>1</xdr:col>
      <xdr:colOff>825500</xdr:colOff>
      <xdr:row>79</xdr:row>
      <xdr:rowOff>698500</xdr:rowOff>
    </xdr:to>
    <xdr:pic>
      <xdr:nvPicPr>
        <xdr:cNvPr id="1042" name="Picture 20"/>
        <xdr:cNvPicPr>
          <a:picLocks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819150" y="746379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80</xdr:row>
      <xdr:rowOff>63500</xdr:rowOff>
    </xdr:from>
    <xdr:to>
      <xdr:col>1</xdr:col>
      <xdr:colOff>825500</xdr:colOff>
      <xdr:row>80</xdr:row>
      <xdr:rowOff>698500</xdr:rowOff>
    </xdr:to>
    <xdr:pic>
      <xdr:nvPicPr>
        <xdr:cNvPr id="1043" name="Picture 22"/>
        <xdr:cNvPicPr>
          <a:picLocks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819150" y="756158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62</xdr:row>
      <xdr:rowOff>63500</xdr:rowOff>
    </xdr:from>
    <xdr:to>
      <xdr:col>1</xdr:col>
      <xdr:colOff>825500</xdr:colOff>
      <xdr:row>62</xdr:row>
      <xdr:rowOff>698500</xdr:rowOff>
    </xdr:to>
    <xdr:pic>
      <xdr:nvPicPr>
        <xdr:cNvPr id="1044" name="Picture 23"/>
        <xdr:cNvPicPr>
          <a:picLocks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819150" y="580136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102</xdr:row>
      <xdr:rowOff>63500</xdr:rowOff>
    </xdr:from>
    <xdr:to>
      <xdr:col>1</xdr:col>
      <xdr:colOff>825500</xdr:colOff>
      <xdr:row>102</xdr:row>
      <xdr:rowOff>698500</xdr:rowOff>
    </xdr:to>
    <xdr:pic>
      <xdr:nvPicPr>
        <xdr:cNvPr id="1045" name="Picture 24"/>
        <xdr:cNvPicPr>
          <a:picLocks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819150" y="971296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116</xdr:row>
      <xdr:rowOff>63500</xdr:rowOff>
    </xdr:from>
    <xdr:to>
      <xdr:col>1</xdr:col>
      <xdr:colOff>825500</xdr:colOff>
      <xdr:row>116</xdr:row>
      <xdr:rowOff>698500</xdr:rowOff>
    </xdr:to>
    <xdr:pic>
      <xdr:nvPicPr>
        <xdr:cNvPr id="1046" name="Picture 25"/>
        <xdr:cNvPicPr>
          <a:picLocks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819150" y="1108202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97</xdr:row>
      <xdr:rowOff>63500</xdr:rowOff>
    </xdr:from>
    <xdr:to>
      <xdr:col>1</xdr:col>
      <xdr:colOff>825500</xdr:colOff>
      <xdr:row>97</xdr:row>
      <xdr:rowOff>698500</xdr:rowOff>
    </xdr:to>
    <xdr:pic>
      <xdr:nvPicPr>
        <xdr:cNvPr id="1047" name="Picture 26"/>
        <xdr:cNvPicPr>
          <a:picLocks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819150" y="922401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110</xdr:row>
      <xdr:rowOff>63500</xdr:rowOff>
    </xdr:from>
    <xdr:to>
      <xdr:col>1</xdr:col>
      <xdr:colOff>825500</xdr:colOff>
      <xdr:row>110</xdr:row>
      <xdr:rowOff>698500</xdr:rowOff>
    </xdr:to>
    <xdr:pic>
      <xdr:nvPicPr>
        <xdr:cNvPr id="1048" name="Picture 27"/>
        <xdr:cNvPicPr>
          <a:picLocks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819150" y="1049528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69</xdr:row>
      <xdr:rowOff>63500</xdr:rowOff>
    </xdr:from>
    <xdr:to>
      <xdr:col>1</xdr:col>
      <xdr:colOff>825500</xdr:colOff>
      <xdr:row>69</xdr:row>
      <xdr:rowOff>698500</xdr:rowOff>
    </xdr:to>
    <xdr:pic>
      <xdr:nvPicPr>
        <xdr:cNvPr id="1049" name="Picture 28"/>
        <xdr:cNvPicPr>
          <a:picLocks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819150" y="648589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103</xdr:row>
      <xdr:rowOff>63500</xdr:rowOff>
    </xdr:from>
    <xdr:to>
      <xdr:col>1</xdr:col>
      <xdr:colOff>825500</xdr:colOff>
      <xdr:row>103</xdr:row>
      <xdr:rowOff>698500</xdr:rowOff>
    </xdr:to>
    <xdr:pic>
      <xdr:nvPicPr>
        <xdr:cNvPr id="1050" name="Picture 29"/>
        <xdr:cNvPicPr>
          <a:picLocks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819150" y="981075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5</xdr:row>
      <xdr:rowOff>63500</xdr:rowOff>
    </xdr:from>
    <xdr:to>
      <xdr:col>1</xdr:col>
      <xdr:colOff>825500</xdr:colOff>
      <xdr:row>5</xdr:row>
      <xdr:rowOff>698500</xdr:rowOff>
    </xdr:to>
    <xdr:pic>
      <xdr:nvPicPr>
        <xdr:cNvPr id="1051" name="Picture 32"/>
        <xdr:cNvPicPr>
          <a:picLocks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819150" y="24003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4</xdr:row>
      <xdr:rowOff>63500</xdr:rowOff>
    </xdr:from>
    <xdr:to>
      <xdr:col>1</xdr:col>
      <xdr:colOff>825500</xdr:colOff>
      <xdr:row>4</xdr:row>
      <xdr:rowOff>698500</xdr:rowOff>
    </xdr:to>
    <xdr:pic>
      <xdr:nvPicPr>
        <xdr:cNvPr id="1052" name="Picture 33"/>
        <xdr:cNvPicPr>
          <a:picLocks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819150" y="14478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63</xdr:row>
      <xdr:rowOff>63500</xdr:rowOff>
    </xdr:from>
    <xdr:to>
      <xdr:col>1</xdr:col>
      <xdr:colOff>825500</xdr:colOff>
      <xdr:row>63</xdr:row>
      <xdr:rowOff>698500</xdr:rowOff>
    </xdr:to>
    <xdr:pic>
      <xdr:nvPicPr>
        <xdr:cNvPr id="1053" name="Picture 34"/>
        <xdr:cNvPicPr>
          <a:picLocks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819150" y="589915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87</xdr:row>
      <xdr:rowOff>63500</xdr:rowOff>
    </xdr:from>
    <xdr:to>
      <xdr:col>1</xdr:col>
      <xdr:colOff>825500</xdr:colOff>
      <xdr:row>87</xdr:row>
      <xdr:rowOff>698500</xdr:rowOff>
    </xdr:to>
    <xdr:pic>
      <xdr:nvPicPr>
        <xdr:cNvPr id="1054" name="Picture 35"/>
        <xdr:cNvPicPr>
          <a:picLocks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819150" y="824611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9</xdr:row>
      <xdr:rowOff>63500</xdr:rowOff>
    </xdr:from>
    <xdr:to>
      <xdr:col>1</xdr:col>
      <xdr:colOff>825500</xdr:colOff>
      <xdr:row>9</xdr:row>
      <xdr:rowOff>698500</xdr:rowOff>
    </xdr:to>
    <xdr:pic>
      <xdr:nvPicPr>
        <xdr:cNvPr id="1055" name="Picture 36"/>
        <xdr:cNvPicPr>
          <a:picLocks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819150" y="62103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91</xdr:row>
      <xdr:rowOff>63500</xdr:rowOff>
    </xdr:from>
    <xdr:to>
      <xdr:col>1</xdr:col>
      <xdr:colOff>825500</xdr:colOff>
      <xdr:row>91</xdr:row>
      <xdr:rowOff>698500</xdr:rowOff>
    </xdr:to>
    <xdr:pic>
      <xdr:nvPicPr>
        <xdr:cNvPr id="1056" name="Picture 37"/>
        <xdr:cNvPicPr>
          <a:picLocks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819150" y="863727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10</xdr:row>
      <xdr:rowOff>63500</xdr:rowOff>
    </xdr:from>
    <xdr:to>
      <xdr:col>1</xdr:col>
      <xdr:colOff>825500</xdr:colOff>
      <xdr:row>10</xdr:row>
      <xdr:rowOff>698500</xdr:rowOff>
    </xdr:to>
    <xdr:pic>
      <xdr:nvPicPr>
        <xdr:cNvPr id="1057" name="Picture 38"/>
        <xdr:cNvPicPr>
          <a:picLocks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819150" y="71628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63500</xdr:rowOff>
    </xdr:from>
    <xdr:to>
      <xdr:col>1</xdr:col>
      <xdr:colOff>825500</xdr:colOff>
      <xdr:row>12</xdr:row>
      <xdr:rowOff>698500</xdr:rowOff>
    </xdr:to>
    <xdr:pic>
      <xdr:nvPicPr>
        <xdr:cNvPr id="1058" name="Picture 39"/>
        <xdr:cNvPicPr>
          <a:picLocks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819150" y="91186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23</xdr:row>
      <xdr:rowOff>63500</xdr:rowOff>
    </xdr:from>
    <xdr:to>
      <xdr:col>1</xdr:col>
      <xdr:colOff>825500</xdr:colOff>
      <xdr:row>23</xdr:row>
      <xdr:rowOff>698500</xdr:rowOff>
    </xdr:to>
    <xdr:pic>
      <xdr:nvPicPr>
        <xdr:cNvPr id="1059" name="Picture 40"/>
        <xdr:cNvPicPr>
          <a:picLocks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819150" y="198755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40</xdr:row>
      <xdr:rowOff>63500</xdr:rowOff>
    </xdr:from>
    <xdr:to>
      <xdr:col>1</xdr:col>
      <xdr:colOff>825500</xdr:colOff>
      <xdr:row>40</xdr:row>
      <xdr:rowOff>698500</xdr:rowOff>
    </xdr:to>
    <xdr:pic>
      <xdr:nvPicPr>
        <xdr:cNvPr id="1060" name="Picture 41"/>
        <xdr:cNvPicPr>
          <a:picLocks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819150" y="364998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49</xdr:row>
      <xdr:rowOff>63500</xdr:rowOff>
    </xdr:from>
    <xdr:to>
      <xdr:col>1</xdr:col>
      <xdr:colOff>825500</xdr:colOff>
      <xdr:row>49</xdr:row>
      <xdr:rowOff>698500</xdr:rowOff>
    </xdr:to>
    <xdr:pic>
      <xdr:nvPicPr>
        <xdr:cNvPr id="1061" name="Picture 42"/>
        <xdr:cNvPicPr>
          <a:picLocks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819150" y="453009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25</xdr:row>
      <xdr:rowOff>63500</xdr:rowOff>
    </xdr:from>
    <xdr:to>
      <xdr:col>1</xdr:col>
      <xdr:colOff>825500</xdr:colOff>
      <xdr:row>25</xdr:row>
      <xdr:rowOff>698500</xdr:rowOff>
    </xdr:to>
    <xdr:pic>
      <xdr:nvPicPr>
        <xdr:cNvPr id="1062" name="Picture 43"/>
        <xdr:cNvPicPr>
          <a:picLocks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819150" y="218313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65</xdr:row>
      <xdr:rowOff>63500</xdr:rowOff>
    </xdr:from>
    <xdr:to>
      <xdr:col>1</xdr:col>
      <xdr:colOff>825500</xdr:colOff>
      <xdr:row>65</xdr:row>
      <xdr:rowOff>698500</xdr:rowOff>
    </xdr:to>
    <xdr:pic>
      <xdr:nvPicPr>
        <xdr:cNvPr id="1063" name="Picture 44"/>
        <xdr:cNvPicPr>
          <a:picLocks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819150" y="609473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41</xdr:row>
      <xdr:rowOff>63500</xdr:rowOff>
    </xdr:from>
    <xdr:to>
      <xdr:col>1</xdr:col>
      <xdr:colOff>825500</xdr:colOff>
      <xdr:row>41</xdr:row>
      <xdr:rowOff>698500</xdr:rowOff>
    </xdr:to>
    <xdr:pic>
      <xdr:nvPicPr>
        <xdr:cNvPr id="1064" name="Picture 45"/>
        <xdr:cNvPicPr>
          <a:picLocks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819150" y="374777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56</xdr:row>
      <xdr:rowOff>63500</xdr:rowOff>
    </xdr:from>
    <xdr:to>
      <xdr:col>1</xdr:col>
      <xdr:colOff>825500</xdr:colOff>
      <xdr:row>56</xdr:row>
      <xdr:rowOff>698500</xdr:rowOff>
    </xdr:to>
    <xdr:pic>
      <xdr:nvPicPr>
        <xdr:cNvPr id="1065" name="Picture 46"/>
        <xdr:cNvPicPr>
          <a:picLocks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819150" y="521462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22</xdr:row>
      <xdr:rowOff>63500</xdr:rowOff>
    </xdr:from>
    <xdr:to>
      <xdr:col>1</xdr:col>
      <xdr:colOff>825500</xdr:colOff>
      <xdr:row>22</xdr:row>
      <xdr:rowOff>698500</xdr:rowOff>
    </xdr:to>
    <xdr:pic>
      <xdr:nvPicPr>
        <xdr:cNvPr id="1066" name="Picture 49"/>
        <xdr:cNvPicPr>
          <a:picLocks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819150" y="188976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29</xdr:row>
      <xdr:rowOff>63500</xdr:rowOff>
    </xdr:from>
    <xdr:to>
      <xdr:col>1</xdr:col>
      <xdr:colOff>825500</xdr:colOff>
      <xdr:row>29</xdr:row>
      <xdr:rowOff>698500</xdr:rowOff>
    </xdr:to>
    <xdr:pic>
      <xdr:nvPicPr>
        <xdr:cNvPr id="1067" name="Picture 50"/>
        <xdr:cNvPicPr>
          <a:picLocks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819150" y="257429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104</xdr:row>
      <xdr:rowOff>63500</xdr:rowOff>
    </xdr:from>
    <xdr:to>
      <xdr:col>1</xdr:col>
      <xdr:colOff>825500</xdr:colOff>
      <xdr:row>104</xdr:row>
      <xdr:rowOff>698500</xdr:rowOff>
    </xdr:to>
    <xdr:pic>
      <xdr:nvPicPr>
        <xdr:cNvPr id="1068" name="Picture 51"/>
        <xdr:cNvPicPr>
          <a:picLocks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819150" y="990854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74</xdr:row>
      <xdr:rowOff>63500</xdr:rowOff>
    </xdr:from>
    <xdr:to>
      <xdr:col>1</xdr:col>
      <xdr:colOff>825500</xdr:colOff>
      <xdr:row>74</xdr:row>
      <xdr:rowOff>698500</xdr:rowOff>
    </xdr:to>
    <xdr:pic>
      <xdr:nvPicPr>
        <xdr:cNvPr id="1069" name="Picture 53"/>
        <xdr:cNvPicPr>
          <a:picLocks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819150" y="697484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111</xdr:row>
      <xdr:rowOff>63500</xdr:rowOff>
    </xdr:from>
    <xdr:to>
      <xdr:col>1</xdr:col>
      <xdr:colOff>825500</xdr:colOff>
      <xdr:row>111</xdr:row>
      <xdr:rowOff>698500</xdr:rowOff>
    </xdr:to>
    <xdr:pic>
      <xdr:nvPicPr>
        <xdr:cNvPr id="1070" name="Picture 54"/>
        <xdr:cNvPicPr>
          <a:picLocks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819150" y="1059307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57</xdr:row>
      <xdr:rowOff>63500</xdr:rowOff>
    </xdr:from>
    <xdr:to>
      <xdr:col>1</xdr:col>
      <xdr:colOff>825500</xdr:colOff>
      <xdr:row>57</xdr:row>
      <xdr:rowOff>698500</xdr:rowOff>
    </xdr:to>
    <xdr:pic>
      <xdr:nvPicPr>
        <xdr:cNvPr id="1071" name="Picture 55"/>
        <xdr:cNvPicPr>
          <a:picLocks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819150" y="531241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95</xdr:row>
      <xdr:rowOff>63500</xdr:rowOff>
    </xdr:from>
    <xdr:to>
      <xdr:col>1</xdr:col>
      <xdr:colOff>825500</xdr:colOff>
      <xdr:row>95</xdr:row>
      <xdr:rowOff>698500</xdr:rowOff>
    </xdr:to>
    <xdr:pic>
      <xdr:nvPicPr>
        <xdr:cNvPr id="1072" name="Picture 56"/>
        <xdr:cNvPicPr>
          <a:picLocks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819150" y="902843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88</xdr:row>
      <xdr:rowOff>63500</xdr:rowOff>
    </xdr:from>
    <xdr:to>
      <xdr:col>1</xdr:col>
      <xdr:colOff>825500</xdr:colOff>
      <xdr:row>88</xdr:row>
      <xdr:rowOff>698500</xdr:rowOff>
    </xdr:to>
    <xdr:pic>
      <xdr:nvPicPr>
        <xdr:cNvPr id="1073" name="Picture 57"/>
        <xdr:cNvPicPr>
          <a:picLocks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819150" y="834390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89</xdr:row>
      <xdr:rowOff>63500</xdr:rowOff>
    </xdr:from>
    <xdr:to>
      <xdr:col>1</xdr:col>
      <xdr:colOff>825500</xdr:colOff>
      <xdr:row>89</xdr:row>
      <xdr:rowOff>698500</xdr:rowOff>
    </xdr:to>
    <xdr:pic>
      <xdr:nvPicPr>
        <xdr:cNvPr id="1074" name="Picture 58"/>
        <xdr:cNvPicPr>
          <a:picLocks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819150" y="844169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92</xdr:row>
      <xdr:rowOff>63500</xdr:rowOff>
    </xdr:from>
    <xdr:to>
      <xdr:col>1</xdr:col>
      <xdr:colOff>825500</xdr:colOff>
      <xdr:row>92</xdr:row>
      <xdr:rowOff>698500</xdr:rowOff>
    </xdr:to>
    <xdr:pic>
      <xdr:nvPicPr>
        <xdr:cNvPr id="1075" name="Picture 59"/>
        <xdr:cNvPicPr>
          <a:picLocks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819150" y="873506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50</xdr:row>
      <xdr:rowOff>63500</xdr:rowOff>
    </xdr:from>
    <xdr:to>
      <xdr:col>1</xdr:col>
      <xdr:colOff>825500</xdr:colOff>
      <xdr:row>50</xdr:row>
      <xdr:rowOff>698500</xdr:rowOff>
    </xdr:to>
    <xdr:pic>
      <xdr:nvPicPr>
        <xdr:cNvPr id="1076" name="Picture 60"/>
        <xdr:cNvPicPr>
          <a:picLocks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819150" y="462788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96</xdr:row>
      <xdr:rowOff>63500</xdr:rowOff>
    </xdr:from>
    <xdr:to>
      <xdr:col>1</xdr:col>
      <xdr:colOff>825500</xdr:colOff>
      <xdr:row>96</xdr:row>
      <xdr:rowOff>698500</xdr:rowOff>
    </xdr:to>
    <xdr:pic>
      <xdr:nvPicPr>
        <xdr:cNvPr id="1077" name="Picture 61"/>
        <xdr:cNvPicPr>
          <a:picLocks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819150" y="912622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75</xdr:row>
      <xdr:rowOff>63500</xdr:rowOff>
    </xdr:from>
    <xdr:to>
      <xdr:col>1</xdr:col>
      <xdr:colOff>825500</xdr:colOff>
      <xdr:row>75</xdr:row>
      <xdr:rowOff>698500</xdr:rowOff>
    </xdr:to>
    <xdr:pic>
      <xdr:nvPicPr>
        <xdr:cNvPr id="1078" name="Picture 62"/>
        <xdr:cNvPicPr>
          <a:picLocks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819150" y="707263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59</xdr:row>
      <xdr:rowOff>63500</xdr:rowOff>
    </xdr:from>
    <xdr:to>
      <xdr:col>1</xdr:col>
      <xdr:colOff>825500</xdr:colOff>
      <xdr:row>59</xdr:row>
      <xdr:rowOff>698500</xdr:rowOff>
    </xdr:to>
    <xdr:pic>
      <xdr:nvPicPr>
        <xdr:cNvPr id="1079" name="Picture 63"/>
        <xdr:cNvPicPr>
          <a:picLocks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819150" y="550799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112</xdr:row>
      <xdr:rowOff>63500</xdr:rowOff>
    </xdr:from>
    <xdr:to>
      <xdr:col>1</xdr:col>
      <xdr:colOff>825500</xdr:colOff>
      <xdr:row>112</xdr:row>
      <xdr:rowOff>698500</xdr:rowOff>
    </xdr:to>
    <xdr:pic>
      <xdr:nvPicPr>
        <xdr:cNvPr id="1080" name="Picture 64"/>
        <xdr:cNvPicPr>
          <a:picLocks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819150" y="1069086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76</xdr:row>
      <xdr:rowOff>63500</xdr:rowOff>
    </xdr:from>
    <xdr:to>
      <xdr:col>1</xdr:col>
      <xdr:colOff>825500</xdr:colOff>
      <xdr:row>76</xdr:row>
      <xdr:rowOff>698500</xdr:rowOff>
    </xdr:to>
    <xdr:pic>
      <xdr:nvPicPr>
        <xdr:cNvPr id="1081" name="Picture 65"/>
        <xdr:cNvPicPr>
          <a:picLocks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819150" y="717042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67</xdr:row>
      <xdr:rowOff>63500</xdr:rowOff>
    </xdr:from>
    <xdr:to>
      <xdr:col>1</xdr:col>
      <xdr:colOff>825500</xdr:colOff>
      <xdr:row>67</xdr:row>
      <xdr:rowOff>698500</xdr:rowOff>
    </xdr:to>
    <xdr:pic>
      <xdr:nvPicPr>
        <xdr:cNvPr id="1082" name="Picture 67"/>
        <xdr:cNvPicPr>
          <a:picLocks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819150" y="629031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98</xdr:row>
      <xdr:rowOff>63500</xdr:rowOff>
    </xdr:from>
    <xdr:to>
      <xdr:col>1</xdr:col>
      <xdr:colOff>825500</xdr:colOff>
      <xdr:row>98</xdr:row>
      <xdr:rowOff>698500</xdr:rowOff>
    </xdr:to>
    <xdr:pic>
      <xdr:nvPicPr>
        <xdr:cNvPr id="1083" name="Picture 68"/>
        <xdr:cNvPicPr>
          <a:picLocks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819150" y="932180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109</xdr:row>
      <xdr:rowOff>63500</xdr:rowOff>
    </xdr:from>
    <xdr:to>
      <xdr:col>1</xdr:col>
      <xdr:colOff>825500</xdr:colOff>
      <xdr:row>109</xdr:row>
      <xdr:rowOff>698500</xdr:rowOff>
    </xdr:to>
    <xdr:pic>
      <xdr:nvPicPr>
        <xdr:cNvPr id="1084" name="Picture 69"/>
        <xdr:cNvPicPr>
          <a:picLocks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819150" y="1039749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85</xdr:row>
      <xdr:rowOff>63500</xdr:rowOff>
    </xdr:from>
    <xdr:to>
      <xdr:col>1</xdr:col>
      <xdr:colOff>825500</xdr:colOff>
      <xdr:row>85</xdr:row>
      <xdr:rowOff>698500</xdr:rowOff>
    </xdr:to>
    <xdr:pic>
      <xdr:nvPicPr>
        <xdr:cNvPr id="1085" name="Picture 70"/>
        <xdr:cNvPicPr>
          <a:picLocks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819150" y="805053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71</xdr:row>
      <xdr:rowOff>63500</xdr:rowOff>
    </xdr:from>
    <xdr:to>
      <xdr:col>1</xdr:col>
      <xdr:colOff>825500</xdr:colOff>
      <xdr:row>71</xdr:row>
      <xdr:rowOff>698500</xdr:rowOff>
    </xdr:to>
    <xdr:pic>
      <xdr:nvPicPr>
        <xdr:cNvPr id="1086" name="Picture 71"/>
        <xdr:cNvPicPr>
          <a:picLocks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819150" y="668147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60</xdr:row>
      <xdr:rowOff>63500</xdr:rowOff>
    </xdr:from>
    <xdr:to>
      <xdr:col>1</xdr:col>
      <xdr:colOff>825500</xdr:colOff>
      <xdr:row>60</xdr:row>
      <xdr:rowOff>698500</xdr:rowOff>
    </xdr:to>
    <xdr:pic>
      <xdr:nvPicPr>
        <xdr:cNvPr id="1087" name="Picture 73"/>
        <xdr:cNvPicPr>
          <a:picLocks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819150" y="560578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93</xdr:row>
      <xdr:rowOff>63500</xdr:rowOff>
    </xdr:from>
    <xdr:to>
      <xdr:col>1</xdr:col>
      <xdr:colOff>825500</xdr:colOff>
      <xdr:row>93</xdr:row>
      <xdr:rowOff>698500</xdr:rowOff>
    </xdr:to>
    <xdr:pic>
      <xdr:nvPicPr>
        <xdr:cNvPr id="1088" name="Picture 74"/>
        <xdr:cNvPicPr>
          <a:picLocks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819150" y="883285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77</xdr:row>
      <xdr:rowOff>63500</xdr:rowOff>
    </xdr:from>
    <xdr:to>
      <xdr:col>1</xdr:col>
      <xdr:colOff>825500</xdr:colOff>
      <xdr:row>77</xdr:row>
      <xdr:rowOff>698500</xdr:rowOff>
    </xdr:to>
    <xdr:pic>
      <xdr:nvPicPr>
        <xdr:cNvPr id="1089" name="Picture 75"/>
        <xdr:cNvPicPr>
          <a:picLocks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819150" y="726821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63500</xdr:rowOff>
    </xdr:from>
    <xdr:to>
      <xdr:col>1</xdr:col>
      <xdr:colOff>825500</xdr:colOff>
      <xdr:row>13</xdr:row>
      <xdr:rowOff>698500</xdr:rowOff>
    </xdr:to>
    <xdr:pic>
      <xdr:nvPicPr>
        <xdr:cNvPr id="1090" name="Picture 76"/>
        <xdr:cNvPicPr>
          <a:picLocks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819150" y="100965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68</xdr:row>
      <xdr:rowOff>63500</xdr:rowOff>
    </xdr:from>
    <xdr:to>
      <xdr:col>1</xdr:col>
      <xdr:colOff>825500</xdr:colOff>
      <xdr:row>68</xdr:row>
      <xdr:rowOff>698500</xdr:rowOff>
    </xdr:to>
    <xdr:pic>
      <xdr:nvPicPr>
        <xdr:cNvPr id="1091" name="Picture 77"/>
        <xdr:cNvPicPr>
          <a:picLocks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819150" y="638810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47</xdr:row>
      <xdr:rowOff>63500</xdr:rowOff>
    </xdr:from>
    <xdr:to>
      <xdr:col>1</xdr:col>
      <xdr:colOff>825500</xdr:colOff>
      <xdr:row>47</xdr:row>
      <xdr:rowOff>698500</xdr:rowOff>
    </xdr:to>
    <xdr:pic>
      <xdr:nvPicPr>
        <xdr:cNvPr id="1092" name="Picture 78"/>
        <xdr:cNvPicPr>
          <a:picLocks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819150" y="433451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18</xdr:row>
      <xdr:rowOff>63500</xdr:rowOff>
    </xdr:from>
    <xdr:to>
      <xdr:col>1</xdr:col>
      <xdr:colOff>825500</xdr:colOff>
      <xdr:row>18</xdr:row>
      <xdr:rowOff>698500</xdr:rowOff>
    </xdr:to>
    <xdr:pic>
      <xdr:nvPicPr>
        <xdr:cNvPr id="1093" name="Picture 79"/>
        <xdr:cNvPicPr>
          <a:picLocks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819150" y="149860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61</xdr:row>
      <xdr:rowOff>63500</xdr:rowOff>
    </xdr:from>
    <xdr:to>
      <xdr:col>1</xdr:col>
      <xdr:colOff>825500</xdr:colOff>
      <xdr:row>61</xdr:row>
      <xdr:rowOff>698500</xdr:rowOff>
    </xdr:to>
    <xdr:pic>
      <xdr:nvPicPr>
        <xdr:cNvPr id="1094" name="Picture 81"/>
        <xdr:cNvPicPr>
          <a:picLocks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819150" y="570357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7</xdr:row>
      <xdr:rowOff>63500</xdr:rowOff>
    </xdr:from>
    <xdr:to>
      <xdr:col>1</xdr:col>
      <xdr:colOff>825500</xdr:colOff>
      <xdr:row>7</xdr:row>
      <xdr:rowOff>698500</xdr:rowOff>
    </xdr:to>
    <xdr:pic>
      <xdr:nvPicPr>
        <xdr:cNvPr id="1095" name="Picture 82"/>
        <xdr:cNvPicPr>
          <a:picLocks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819150" y="43053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8</xdr:row>
      <xdr:rowOff>63500</xdr:rowOff>
    </xdr:from>
    <xdr:to>
      <xdr:col>1</xdr:col>
      <xdr:colOff>825500</xdr:colOff>
      <xdr:row>8</xdr:row>
      <xdr:rowOff>698500</xdr:rowOff>
    </xdr:to>
    <xdr:pic>
      <xdr:nvPicPr>
        <xdr:cNvPr id="1096" name="Picture 83"/>
        <xdr:cNvPicPr>
          <a:picLocks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819150" y="52578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81</xdr:row>
      <xdr:rowOff>63500</xdr:rowOff>
    </xdr:from>
    <xdr:to>
      <xdr:col>1</xdr:col>
      <xdr:colOff>825500</xdr:colOff>
      <xdr:row>81</xdr:row>
      <xdr:rowOff>698500</xdr:rowOff>
    </xdr:to>
    <xdr:pic>
      <xdr:nvPicPr>
        <xdr:cNvPr id="1097" name="Picture 84"/>
        <xdr:cNvPicPr>
          <a:picLocks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819150" y="765937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34</xdr:row>
      <xdr:rowOff>63500</xdr:rowOff>
    </xdr:from>
    <xdr:to>
      <xdr:col>1</xdr:col>
      <xdr:colOff>825500</xdr:colOff>
      <xdr:row>34</xdr:row>
      <xdr:rowOff>698500</xdr:rowOff>
    </xdr:to>
    <xdr:pic>
      <xdr:nvPicPr>
        <xdr:cNvPr id="1098" name="Picture 86"/>
        <xdr:cNvPicPr>
          <a:picLocks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819150" y="306324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24</xdr:row>
      <xdr:rowOff>63500</xdr:rowOff>
    </xdr:from>
    <xdr:to>
      <xdr:col>1</xdr:col>
      <xdr:colOff>825500</xdr:colOff>
      <xdr:row>24</xdr:row>
      <xdr:rowOff>698500</xdr:rowOff>
    </xdr:to>
    <xdr:pic>
      <xdr:nvPicPr>
        <xdr:cNvPr id="1099" name="Picture 87"/>
        <xdr:cNvPicPr>
          <a:picLocks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819150" y="208534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70</xdr:row>
      <xdr:rowOff>63500</xdr:rowOff>
    </xdr:from>
    <xdr:to>
      <xdr:col>1</xdr:col>
      <xdr:colOff>825500</xdr:colOff>
      <xdr:row>70</xdr:row>
      <xdr:rowOff>698500</xdr:rowOff>
    </xdr:to>
    <xdr:pic>
      <xdr:nvPicPr>
        <xdr:cNvPr id="1100" name="Picture 88"/>
        <xdr:cNvPicPr>
          <a:picLocks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819150" y="658368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35</xdr:row>
      <xdr:rowOff>63500</xdr:rowOff>
    </xdr:from>
    <xdr:to>
      <xdr:col>1</xdr:col>
      <xdr:colOff>825500</xdr:colOff>
      <xdr:row>35</xdr:row>
      <xdr:rowOff>698500</xdr:rowOff>
    </xdr:to>
    <xdr:pic>
      <xdr:nvPicPr>
        <xdr:cNvPr id="1101" name="Picture 89"/>
        <xdr:cNvPicPr>
          <a:picLocks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819150" y="316103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48</xdr:row>
      <xdr:rowOff>63500</xdr:rowOff>
    </xdr:from>
    <xdr:to>
      <xdr:col>1</xdr:col>
      <xdr:colOff>825500</xdr:colOff>
      <xdr:row>48</xdr:row>
      <xdr:rowOff>698500</xdr:rowOff>
    </xdr:to>
    <xdr:pic>
      <xdr:nvPicPr>
        <xdr:cNvPr id="1102" name="Picture 90"/>
        <xdr:cNvPicPr>
          <a:picLocks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819150" y="443230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54</xdr:row>
      <xdr:rowOff>63500</xdr:rowOff>
    </xdr:from>
    <xdr:to>
      <xdr:col>1</xdr:col>
      <xdr:colOff>825500</xdr:colOff>
      <xdr:row>54</xdr:row>
      <xdr:rowOff>698500</xdr:rowOff>
    </xdr:to>
    <xdr:pic>
      <xdr:nvPicPr>
        <xdr:cNvPr id="1103" name="Picture 91"/>
        <xdr:cNvPicPr>
          <a:picLocks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819150" y="501904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51</xdr:row>
      <xdr:rowOff>63500</xdr:rowOff>
    </xdr:from>
    <xdr:to>
      <xdr:col>1</xdr:col>
      <xdr:colOff>825500</xdr:colOff>
      <xdr:row>51</xdr:row>
      <xdr:rowOff>698500</xdr:rowOff>
    </xdr:to>
    <xdr:pic>
      <xdr:nvPicPr>
        <xdr:cNvPr id="1104" name="Picture 92"/>
        <xdr:cNvPicPr>
          <a:picLocks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819150" y="472567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43</xdr:row>
      <xdr:rowOff>63500</xdr:rowOff>
    </xdr:from>
    <xdr:to>
      <xdr:col>1</xdr:col>
      <xdr:colOff>825500</xdr:colOff>
      <xdr:row>43</xdr:row>
      <xdr:rowOff>698500</xdr:rowOff>
    </xdr:to>
    <xdr:pic>
      <xdr:nvPicPr>
        <xdr:cNvPr id="1105" name="Picture 93"/>
        <xdr:cNvPicPr>
          <a:picLocks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 bwMode="auto">
        <a:xfrm>
          <a:off x="819150" y="394335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45</xdr:row>
      <xdr:rowOff>63500</xdr:rowOff>
    </xdr:from>
    <xdr:to>
      <xdr:col>1</xdr:col>
      <xdr:colOff>825500</xdr:colOff>
      <xdr:row>45</xdr:row>
      <xdr:rowOff>698500</xdr:rowOff>
    </xdr:to>
    <xdr:pic>
      <xdr:nvPicPr>
        <xdr:cNvPr id="1106" name="Picture 94"/>
        <xdr:cNvPicPr>
          <a:picLocks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819150" y="413893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99</xdr:row>
      <xdr:rowOff>63500</xdr:rowOff>
    </xdr:from>
    <xdr:to>
      <xdr:col>1</xdr:col>
      <xdr:colOff>825500</xdr:colOff>
      <xdr:row>99</xdr:row>
      <xdr:rowOff>698500</xdr:rowOff>
    </xdr:to>
    <xdr:pic>
      <xdr:nvPicPr>
        <xdr:cNvPr id="1107" name="Picture 95"/>
        <xdr:cNvPicPr>
          <a:picLocks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 bwMode="auto">
        <a:xfrm>
          <a:off x="819150" y="941959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115</xdr:row>
      <xdr:rowOff>63500</xdr:rowOff>
    </xdr:from>
    <xdr:to>
      <xdr:col>1</xdr:col>
      <xdr:colOff>825500</xdr:colOff>
      <xdr:row>115</xdr:row>
      <xdr:rowOff>698500</xdr:rowOff>
    </xdr:to>
    <xdr:pic>
      <xdr:nvPicPr>
        <xdr:cNvPr id="1108" name="Picture 96"/>
        <xdr:cNvPicPr>
          <a:picLocks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 bwMode="auto">
        <a:xfrm>
          <a:off x="819150" y="1098423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58</xdr:row>
      <xdr:rowOff>63500</xdr:rowOff>
    </xdr:from>
    <xdr:to>
      <xdr:col>1</xdr:col>
      <xdr:colOff>825500</xdr:colOff>
      <xdr:row>58</xdr:row>
      <xdr:rowOff>698500</xdr:rowOff>
    </xdr:to>
    <xdr:pic>
      <xdr:nvPicPr>
        <xdr:cNvPr id="1109" name="Picture 97"/>
        <xdr:cNvPicPr>
          <a:picLocks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 bwMode="auto">
        <a:xfrm>
          <a:off x="819150" y="541020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42</xdr:row>
      <xdr:rowOff>63500</xdr:rowOff>
    </xdr:from>
    <xdr:to>
      <xdr:col>1</xdr:col>
      <xdr:colOff>825500</xdr:colOff>
      <xdr:row>42</xdr:row>
      <xdr:rowOff>698500</xdr:rowOff>
    </xdr:to>
    <xdr:pic>
      <xdr:nvPicPr>
        <xdr:cNvPr id="1110" name="Picture 98"/>
        <xdr:cNvPicPr>
          <a:picLocks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 bwMode="auto">
        <a:xfrm>
          <a:off x="819150" y="384556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55</xdr:row>
      <xdr:rowOff>63500</xdr:rowOff>
    </xdr:from>
    <xdr:to>
      <xdr:col>1</xdr:col>
      <xdr:colOff>825500</xdr:colOff>
      <xdr:row>55</xdr:row>
      <xdr:rowOff>698500</xdr:rowOff>
    </xdr:to>
    <xdr:pic>
      <xdr:nvPicPr>
        <xdr:cNvPr id="1111" name="Picture 99"/>
        <xdr:cNvPicPr>
          <a:picLocks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 bwMode="auto">
        <a:xfrm>
          <a:off x="819150" y="511683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19</xdr:row>
      <xdr:rowOff>63500</xdr:rowOff>
    </xdr:from>
    <xdr:to>
      <xdr:col>1</xdr:col>
      <xdr:colOff>825500</xdr:colOff>
      <xdr:row>19</xdr:row>
      <xdr:rowOff>698500</xdr:rowOff>
    </xdr:to>
    <xdr:pic>
      <xdr:nvPicPr>
        <xdr:cNvPr id="1112" name="Picture 100"/>
        <xdr:cNvPicPr>
          <a:picLocks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 bwMode="auto">
        <a:xfrm>
          <a:off x="819150" y="159639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73</xdr:row>
      <xdr:rowOff>63500</xdr:rowOff>
    </xdr:from>
    <xdr:to>
      <xdr:col>1</xdr:col>
      <xdr:colOff>825500</xdr:colOff>
      <xdr:row>73</xdr:row>
      <xdr:rowOff>698500</xdr:rowOff>
    </xdr:to>
    <xdr:pic>
      <xdr:nvPicPr>
        <xdr:cNvPr id="1113" name="Picture 101"/>
        <xdr:cNvPicPr>
          <a:picLocks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819150" y="687705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100</xdr:row>
      <xdr:rowOff>63500</xdr:rowOff>
    </xdr:from>
    <xdr:to>
      <xdr:col>1</xdr:col>
      <xdr:colOff>825500</xdr:colOff>
      <xdr:row>100</xdr:row>
      <xdr:rowOff>698500</xdr:rowOff>
    </xdr:to>
    <xdr:pic>
      <xdr:nvPicPr>
        <xdr:cNvPr id="1114" name="Picture 102"/>
        <xdr:cNvPicPr>
          <a:picLocks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819150" y="951738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44</xdr:row>
      <xdr:rowOff>63500</xdr:rowOff>
    </xdr:from>
    <xdr:to>
      <xdr:col>1</xdr:col>
      <xdr:colOff>825500</xdr:colOff>
      <xdr:row>44</xdr:row>
      <xdr:rowOff>698500</xdr:rowOff>
    </xdr:to>
    <xdr:pic>
      <xdr:nvPicPr>
        <xdr:cNvPr id="1115" name="Picture 103"/>
        <xdr:cNvPicPr>
          <a:picLocks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 bwMode="auto">
        <a:xfrm>
          <a:off x="819150" y="404114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30</xdr:row>
      <xdr:rowOff>63500</xdr:rowOff>
    </xdr:from>
    <xdr:to>
      <xdr:col>1</xdr:col>
      <xdr:colOff>825500</xdr:colOff>
      <xdr:row>30</xdr:row>
      <xdr:rowOff>698500</xdr:rowOff>
    </xdr:to>
    <xdr:pic>
      <xdr:nvPicPr>
        <xdr:cNvPr id="1116" name="Picture 104"/>
        <xdr:cNvPicPr>
          <a:picLocks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 bwMode="auto">
        <a:xfrm>
          <a:off x="819150" y="267208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32</xdr:row>
      <xdr:rowOff>63500</xdr:rowOff>
    </xdr:from>
    <xdr:to>
      <xdr:col>1</xdr:col>
      <xdr:colOff>825500</xdr:colOff>
      <xdr:row>32</xdr:row>
      <xdr:rowOff>698500</xdr:rowOff>
    </xdr:to>
    <xdr:pic>
      <xdr:nvPicPr>
        <xdr:cNvPr id="1117" name="Picture 105"/>
        <xdr:cNvPicPr>
          <a:picLocks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819150" y="286766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33</xdr:row>
      <xdr:rowOff>63500</xdr:rowOff>
    </xdr:from>
    <xdr:to>
      <xdr:col>1</xdr:col>
      <xdr:colOff>825500</xdr:colOff>
      <xdr:row>33</xdr:row>
      <xdr:rowOff>698500</xdr:rowOff>
    </xdr:to>
    <xdr:pic>
      <xdr:nvPicPr>
        <xdr:cNvPr id="1118" name="Picture 106"/>
        <xdr:cNvPicPr>
          <a:picLocks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 bwMode="auto">
        <a:xfrm>
          <a:off x="819150" y="296545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20</xdr:row>
      <xdr:rowOff>63500</xdr:rowOff>
    </xdr:from>
    <xdr:to>
      <xdr:col>1</xdr:col>
      <xdr:colOff>825500</xdr:colOff>
      <xdr:row>20</xdr:row>
      <xdr:rowOff>698500</xdr:rowOff>
    </xdr:to>
    <xdr:pic>
      <xdr:nvPicPr>
        <xdr:cNvPr id="1119" name="Picture 107"/>
        <xdr:cNvPicPr>
          <a:picLocks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 bwMode="auto">
        <a:xfrm>
          <a:off x="819150" y="169418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11</xdr:row>
      <xdr:rowOff>63500</xdr:rowOff>
    </xdr:from>
    <xdr:to>
      <xdr:col>1</xdr:col>
      <xdr:colOff>825500</xdr:colOff>
      <xdr:row>11</xdr:row>
      <xdr:rowOff>698500</xdr:rowOff>
    </xdr:to>
    <xdr:pic>
      <xdr:nvPicPr>
        <xdr:cNvPr id="1120" name="Picture 108"/>
        <xdr:cNvPicPr>
          <a:picLocks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 bwMode="auto">
        <a:xfrm>
          <a:off x="819150" y="81407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15</xdr:row>
      <xdr:rowOff>63500</xdr:rowOff>
    </xdr:from>
    <xdr:to>
      <xdr:col>1</xdr:col>
      <xdr:colOff>825500</xdr:colOff>
      <xdr:row>15</xdr:row>
      <xdr:rowOff>698500</xdr:rowOff>
    </xdr:to>
    <xdr:pic>
      <xdr:nvPicPr>
        <xdr:cNvPr id="1121" name="Picture 109"/>
        <xdr:cNvPicPr>
          <a:picLocks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 bwMode="auto">
        <a:xfrm>
          <a:off x="819150" y="120523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16</xdr:row>
      <xdr:rowOff>63500</xdr:rowOff>
    </xdr:from>
    <xdr:to>
      <xdr:col>1</xdr:col>
      <xdr:colOff>825500</xdr:colOff>
      <xdr:row>16</xdr:row>
      <xdr:rowOff>698500</xdr:rowOff>
    </xdr:to>
    <xdr:pic>
      <xdr:nvPicPr>
        <xdr:cNvPr id="1122" name="Picture 110"/>
        <xdr:cNvPicPr>
          <a:picLocks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 bwMode="auto">
        <a:xfrm>
          <a:off x="819150" y="130302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26</xdr:row>
      <xdr:rowOff>63500</xdr:rowOff>
    </xdr:from>
    <xdr:to>
      <xdr:col>1</xdr:col>
      <xdr:colOff>825500</xdr:colOff>
      <xdr:row>26</xdr:row>
      <xdr:rowOff>698500</xdr:rowOff>
    </xdr:to>
    <xdr:pic>
      <xdr:nvPicPr>
        <xdr:cNvPr id="1123" name="Picture 111"/>
        <xdr:cNvPicPr>
          <a:picLocks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 bwMode="auto">
        <a:xfrm>
          <a:off x="819150" y="228092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21</xdr:row>
      <xdr:rowOff>63500</xdr:rowOff>
    </xdr:from>
    <xdr:to>
      <xdr:col>1</xdr:col>
      <xdr:colOff>825500</xdr:colOff>
      <xdr:row>21</xdr:row>
      <xdr:rowOff>698500</xdr:rowOff>
    </xdr:to>
    <xdr:pic>
      <xdr:nvPicPr>
        <xdr:cNvPr id="1124" name="Picture 112"/>
        <xdr:cNvPicPr>
          <a:picLocks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 bwMode="auto">
        <a:xfrm>
          <a:off x="819150" y="179197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17</xdr:row>
      <xdr:rowOff>63500</xdr:rowOff>
    </xdr:from>
    <xdr:to>
      <xdr:col>1</xdr:col>
      <xdr:colOff>825500</xdr:colOff>
      <xdr:row>17</xdr:row>
      <xdr:rowOff>698500</xdr:rowOff>
    </xdr:to>
    <xdr:pic>
      <xdr:nvPicPr>
        <xdr:cNvPr id="1125" name="Picture 113"/>
        <xdr:cNvPicPr>
          <a:picLocks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 bwMode="auto">
        <a:xfrm>
          <a:off x="819150" y="140081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27</xdr:row>
      <xdr:rowOff>63500</xdr:rowOff>
    </xdr:from>
    <xdr:to>
      <xdr:col>2</xdr:col>
      <xdr:colOff>88900</xdr:colOff>
      <xdr:row>27</xdr:row>
      <xdr:rowOff>698500</xdr:rowOff>
    </xdr:to>
    <xdr:pic>
      <xdr:nvPicPr>
        <xdr:cNvPr id="1126" name="Picture 114"/>
        <xdr:cNvPicPr>
          <a:picLocks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819150" y="23787100"/>
          <a:ext cx="92075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28</xdr:row>
      <xdr:rowOff>63500</xdr:rowOff>
    </xdr:from>
    <xdr:to>
      <xdr:col>1</xdr:col>
      <xdr:colOff>825500</xdr:colOff>
      <xdr:row>28</xdr:row>
      <xdr:rowOff>698500</xdr:rowOff>
    </xdr:to>
    <xdr:pic>
      <xdr:nvPicPr>
        <xdr:cNvPr id="1127" name="Picture 115"/>
        <xdr:cNvPicPr>
          <a:picLocks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819150" y="247650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114</xdr:row>
      <xdr:rowOff>63500</xdr:rowOff>
    </xdr:from>
    <xdr:to>
      <xdr:col>1</xdr:col>
      <xdr:colOff>825500</xdr:colOff>
      <xdr:row>114</xdr:row>
      <xdr:rowOff>698500</xdr:rowOff>
    </xdr:to>
    <xdr:pic>
      <xdr:nvPicPr>
        <xdr:cNvPr id="1128" name="Picture 116"/>
        <xdr:cNvPicPr>
          <a:picLocks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 bwMode="auto">
        <a:xfrm>
          <a:off x="819150" y="1088644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105</xdr:row>
      <xdr:rowOff>63500</xdr:rowOff>
    </xdr:from>
    <xdr:to>
      <xdr:col>1</xdr:col>
      <xdr:colOff>825500</xdr:colOff>
      <xdr:row>105</xdr:row>
      <xdr:rowOff>698500</xdr:rowOff>
    </xdr:to>
    <xdr:pic>
      <xdr:nvPicPr>
        <xdr:cNvPr id="1129" name="Picture 117"/>
        <xdr:cNvPicPr>
          <a:picLocks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819150" y="1000633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66</xdr:row>
      <xdr:rowOff>63500</xdr:rowOff>
    </xdr:from>
    <xdr:to>
      <xdr:col>1</xdr:col>
      <xdr:colOff>825500</xdr:colOff>
      <xdr:row>66</xdr:row>
      <xdr:rowOff>698500</xdr:rowOff>
    </xdr:to>
    <xdr:pic>
      <xdr:nvPicPr>
        <xdr:cNvPr id="1130" name="Picture 118"/>
        <xdr:cNvPicPr>
          <a:picLocks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 bwMode="auto">
        <a:xfrm>
          <a:off x="819150" y="619252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86</xdr:row>
      <xdr:rowOff>63500</xdr:rowOff>
    </xdr:from>
    <xdr:to>
      <xdr:col>1</xdr:col>
      <xdr:colOff>825500</xdr:colOff>
      <xdr:row>86</xdr:row>
      <xdr:rowOff>698500</xdr:rowOff>
    </xdr:to>
    <xdr:pic>
      <xdr:nvPicPr>
        <xdr:cNvPr id="1131" name="Picture 119"/>
        <xdr:cNvPicPr>
          <a:picLocks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 bwMode="auto">
        <a:xfrm>
          <a:off x="819150" y="814832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46</xdr:row>
      <xdr:rowOff>63500</xdr:rowOff>
    </xdr:from>
    <xdr:to>
      <xdr:col>1</xdr:col>
      <xdr:colOff>825500</xdr:colOff>
      <xdr:row>46</xdr:row>
      <xdr:rowOff>698500</xdr:rowOff>
    </xdr:to>
    <xdr:pic>
      <xdr:nvPicPr>
        <xdr:cNvPr id="1132" name="Picture 120"/>
        <xdr:cNvPicPr>
          <a:picLocks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 bwMode="auto">
        <a:xfrm>
          <a:off x="819150" y="423672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31</xdr:row>
      <xdr:rowOff>63500</xdr:rowOff>
    </xdr:from>
    <xdr:to>
      <xdr:col>1</xdr:col>
      <xdr:colOff>825500</xdr:colOff>
      <xdr:row>31</xdr:row>
      <xdr:rowOff>698500</xdr:rowOff>
    </xdr:to>
    <xdr:pic>
      <xdr:nvPicPr>
        <xdr:cNvPr id="1133" name="Picture 121"/>
        <xdr:cNvPicPr>
          <a:picLocks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 bwMode="auto">
        <a:xfrm>
          <a:off x="819150" y="276987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106</xdr:row>
      <xdr:rowOff>63500</xdr:rowOff>
    </xdr:from>
    <xdr:to>
      <xdr:col>1</xdr:col>
      <xdr:colOff>825500</xdr:colOff>
      <xdr:row>106</xdr:row>
      <xdr:rowOff>698500</xdr:rowOff>
    </xdr:to>
    <xdr:pic>
      <xdr:nvPicPr>
        <xdr:cNvPr id="1134" name="Picture 122"/>
        <xdr:cNvPicPr>
          <a:picLocks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 bwMode="auto">
        <a:xfrm>
          <a:off x="819150" y="1010412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38</xdr:row>
      <xdr:rowOff>63500</xdr:rowOff>
    </xdr:from>
    <xdr:to>
      <xdr:col>1</xdr:col>
      <xdr:colOff>825500</xdr:colOff>
      <xdr:row>38</xdr:row>
      <xdr:rowOff>698500</xdr:rowOff>
    </xdr:to>
    <xdr:pic>
      <xdr:nvPicPr>
        <xdr:cNvPr id="1135" name="Picture 123"/>
        <xdr:cNvPicPr>
          <a:picLocks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 bwMode="auto">
        <a:xfrm>
          <a:off x="819150" y="345440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37</xdr:row>
      <xdr:rowOff>63500</xdr:rowOff>
    </xdr:from>
    <xdr:to>
      <xdr:col>1</xdr:col>
      <xdr:colOff>825500</xdr:colOff>
      <xdr:row>37</xdr:row>
      <xdr:rowOff>698500</xdr:rowOff>
    </xdr:to>
    <xdr:pic>
      <xdr:nvPicPr>
        <xdr:cNvPr id="1136" name="Picture 124"/>
        <xdr:cNvPicPr>
          <a:picLocks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819150" y="335661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64</xdr:row>
      <xdr:rowOff>63500</xdr:rowOff>
    </xdr:from>
    <xdr:to>
      <xdr:col>1</xdr:col>
      <xdr:colOff>825500</xdr:colOff>
      <xdr:row>64</xdr:row>
      <xdr:rowOff>698500</xdr:rowOff>
    </xdr:to>
    <xdr:pic>
      <xdr:nvPicPr>
        <xdr:cNvPr id="1137" name="Picture 125"/>
        <xdr:cNvPicPr>
          <a:picLocks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 bwMode="auto">
        <a:xfrm>
          <a:off x="819150" y="59969400"/>
          <a:ext cx="63500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7"/>
  <sheetViews>
    <sheetView showGridLines="0" tabSelected="1" zoomScale="80" zoomScaleNormal="80" workbookViewId="0">
      <pane ySplit="4" topLeftCell="A5" activePane="bottomLeft" state="frozen"/>
      <selection pane="bottomLeft" activeCell="AH2" sqref="AH1:AH1048576"/>
    </sheetView>
  </sheetViews>
  <sheetFormatPr defaultColWidth="21.42578125" defaultRowHeight="77.099999999999994" customHeight="1" outlineLevelCol="1" x14ac:dyDescent="0.25"/>
  <cols>
    <col min="1" max="1" width="9" style="1" customWidth="1"/>
    <col min="2" max="2" width="14.5703125" style="6" customWidth="1"/>
    <col min="3" max="3" width="22.5703125" style="6" bestFit="1" customWidth="1"/>
    <col min="4" max="4" width="32.42578125" style="17" customWidth="1"/>
    <col min="5" max="5" width="9.42578125" style="1" customWidth="1" outlineLevel="1"/>
    <col min="6" max="28" width="5.85546875" style="1" customWidth="1" outlineLevel="1"/>
    <col min="29" max="29" width="10" style="4" customWidth="1"/>
    <col min="30" max="30" width="11.140625" style="9" bestFit="1" customWidth="1"/>
    <col min="31" max="31" width="11.140625" style="9" customWidth="1"/>
    <col min="32" max="32" width="13.85546875" style="7" customWidth="1"/>
    <col min="33" max="33" width="19.85546875" style="7" customWidth="1"/>
    <col min="34" max="16384" width="21.42578125" style="1"/>
  </cols>
  <sheetData>
    <row r="1" spans="1:37" ht="33.75" customHeight="1" thickBot="1" x14ac:dyDescent="0.3">
      <c r="A1" s="5"/>
      <c r="B1" s="8"/>
      <c r="C1" s="8"/>
      <c r="D1" s="23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E1" s="47" t="s">
        <v>1</v>
      </c>
      <c r="AF1" s="47"/>
      <c r="AG1" s="47"/>
    </row>
    <row r="2" spans="1:37" s="2" customFormat="1" ht="27.75" customHeight="1" x14ac:dyDescent="0.25">
      <c r="B2" s="8"/>
      <c r="E2" s="27" t="s">
        <v>11</v>
      </c>
      <c r="F2" s="28">
        <v>35</v>
      </c>
      <c r="G2" s="28">
        <v>35.5</v>
      </c>
      <c r="H2" s="28">
        <v>36</v>
      </c>
      <c r="I2" s="28">
        <v>37</v>
      </c>
      <c r="J2" s="28">
        <v>37.5</v>
      </c>
      <c r="K2" s="28">
        <v>38</v>
      </c>
      <c r="L2" s="28">
        <v>39</v>
      </c>
      <c r="M2" s="28">
        <v>39.5</v>
      </c>
      <c r="N2" s="28">
        <v>40</v>
      </c>
      <c r="O2" s="28">
        <v>40.5</v>
      </c>
      <c r="P2" s="28">
        <v>41.5</v>
      </c>
      <c r="Q2" s="28">
        <v>42</v>
      </c>
      <c r="R2" s="28">
        <v>42.5</v>
      </c>
      <c r="S2" s="28">
        <v>43.5</v>
      </c>
      <c r="T2" s="28">
        <v>44</v>
      </c>
      <c r="U2" s="28">
        <v>44.5</v>
      </c>
      <c r="V2" s="28">
        <v>45</v>
      </c>
      <c r="W2" s="28">
        <v>46</v>
      </c>
      <c r="X2" s="28">
        <v>46.5</v>
      </c>
      <c r="Y2" s="28">
        <v>47</v>
      </c>
      <c r="Z2" s="28">
        <v>48</v>
      </c>
      <c r="AA2" s="28">
        <v>49.5</v>
      </c>
      <c r="AB2" s="29">
        <v>50.5</v>
      </c>
      <c r="AC2" s="4"/>
      <c r="AG2" s="21"/>
    </row>
    <row r="3" spans="1:37" s="2" customFormat="1" ht="15.75" thickBot="1" x14ac:dyDescent="0.3">
      <c r="B3" s="8"/>
      <c r="E3" s="34" t="s">
        <v>10</v>
      </c>
      <c r="F3" s="35">
        <v>27</v>
      </c>
      <c r="G3" s="35">
        <v>28.5</v>
      </c>
      <c r="H3" s="35">
        <v>30</v>
      </c>
      <c r="I3" s="35">
        <v>31.5</v>
      </c>
      <c r="J3" s="35">
        <v>32</v>
      </c>
      <c r="K3" s="35">
        <v>32.5</v>
      </c>
      <c r="L3" s="35">
        <v>33</v>
      </c>
      <c r="M3" s="35">
        <v>33.5</v>
      </c>
      <c r="N3" s="35">
        <v>34.5</v>
      </c>
      <c r="O3" s="35">
        <v>35</v>
      </c>
      <c r="P3" s="35">
        <v>35.5</v>
      </c>
      <c r="Q3" s="35">
        <v>36</v>
      </c>
      <c r="R3" s="35">
        <v>37</v>
      </c>
      <c r="S3" s="35">
        <v>37.5</v>
      </c>
      <c r="T3" s="35">
        <v>38</v>
      </c>
      <c r="U3" s="35">
        <v>39</v>
      </c>
      <c r="V3" s="35">
        <v>39.5</v>
      </c>
      <c r="W3" s="35"/>
      <c r="X3" s="35"/>
      <c r="Y3" s="35"/>
      <c r="Z3" s="35"/>
      <c r="AA3" s="35"/>
      <c r="AB3" s="36"/>
      <c r="AC3" s="4">
        <f>SUM(AC5:AC117)</f>
        <v>7621</v>
      </c>
      <c r="AG3" s="21">
        <f>SUM(AG5:AG117)</f>
        <v>0</v>
      </c>
    </row>
    <row r="4" spans="1:37" s="2" customFormat="1" ht="33" customHeight="1" thickBot="1" x14ac:dyDescent="0.3">
      <c r="B4" s="16" t="s">
        <v>8</v>
      </c>
      <c r="C4" s="19" t="s">
        <v>2</v>
      </c>
      <c r="D4" s="13" t="s">
        <v>3</v>
      </c>
      <c r="E4" s="44" t="s">
        <v>40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6"/>
      <c r="AC4" s="20" t="s">
        <v>0</v>
      </c>
      <c r="AD4" s="14" t="s">
        <v>4</v>
      </c>
      <c r="AE4" s="14" t="s">
        <v>7</v>
      </c>
      <c r="AF4" s="14" t="s">
        <v>6</v>
      </c>
      <c r="AG4" s="14" t="s">
        <v>5</v>
      </c>
    </row>
    <row r="5" spans="1:37" s="3" customFormat="1" ht="75" customHeight="1" x14ac:dyDescent="0.25">
      <c r="B5" s="37"/>
      <c r="C5" s="22" t="s">
        <v>50</v>
      </c>
      <c r="D5" s="22" t="s">
        <v>22</v>
      </c>
      <c r="E5" s="24" t="s">
        <v>42</v>
      </c>
      <c r="F5" s="22"/>
      <c r="G5" s="22"/>
      <c r="H5" s="22"/>
      <c r="I5" s="22"/>
      <c r="J5" s="22"/>
      <c r="K5" s="22"/>
      <c r="L5" s="22"/>
      <c r="M5" s="22"/>
      <c r="N5" s="22">
        <v>6</v>
      </c>
      <c r="O5" s="22">
        <v>6</v>
      </c>
      <c r="P5" s="22">
        <v>37</v>
      </c>
      <c r="Q5" s="22">
        <v>50</v>
      </c>
      <c r="R5" s="22">
        <v>73</v>
      </c>
      <c r="S5" s="22">
        <v>78</v>
      </c>
      <c r="T5" s="22">
        <v>84</v>
      </c>
      <c r="U5" s="22">
        <v>73</v>
      </c>
      <c r="V5" s="22">
        <v>51</v>
      </c>
      <c r="W5" s="22">
        <v>49</v>
      </c>
      <c r="X5" s="22">
        <v>19</v>
      </c>
      <c r="Y5" s="22">
        <v>19</v>
      </c>
      <c r="Z5" s="22">
        <v>13</v>
      </c>
      <c r="AA5" s="22"/>
      <c r="AB5" s="22">
        <v>7</v>
      </c>
      <c r="AC5" s="10">
        <f t="shared" ref="AC5:AC36" si="0">SUM(F5:AB5)</f>
        <v>565</v>
      </c>
      <c r="AD5" s="11">
        <v>200</v>
      </c>
      <c r="AE5" s="11">
        <f t="shared" ref="AE5:AE36" si="1">AD5/2</f>
        <v>100</v>
      </c>
      <c r="AF5" s="15"/>
      <c r="AG5" s="12">
        <f t="shared" ref="AG5:AG36" si="2">AF5*AC5</f>
        <v>0</v>
      </c>
      <c r="AH5" s="18"/>
      <c r="AI5" s="18"/>
      <c r="AK5" s="18"/>
    </row>
    <row r="6" spans="1:37" s="3" customFormat="1" ht="75" customHeight="1" x14ac:dyDescent="0.25">
      <c r="B6" s="25"/>
      <c r="C6" s="26" t="s">
        <v>51</v>
      </c>
      <c r="D6" s="26" t="s">
        <v>22</v>
      </c>
      <c r="E6" s="24" t="s">
        <v>42</v>
      </c>
      <c r="F6" s="22"/>
      <c r="G6" s="22"/>
      <c r="H6" s="22"/>
      <c r="I6" s="22"/>
      <c r="J6" s="22"/>
      <c r="K6" s="22"/>
      <c r="L6" s="22"/>
      <c r="M6" s="22"/>
      <c r="N6" s="22">
        <v>4</v>
      </c>
      <c r="O6" s="22"/>
      <c r="P6" s="22"/>
      <c r="Q6" s="22">
        <v>41</v>
      </c>
      <c r="R6" s="22">
        <v>73</v>
      </c>
      <c r="S6" s="22">
        <v>80</v>
      </c>
      <c r="T6" s="22">
        <v>81</v>
      </c>
      <c r="U6" s="22">
        <v>73</v>
      </c>
      <c r="V6" s="22">
        <v>23</v>
      </c>
      <c r="W6" s="22">
        <v>30</v>
      </c>
      <c r="X6" s="22"/>
      <c r="Y6" s="22"/>
      <c r="Z6" s="22"/>
      <c r="AA6" s="22"/>
      <c r="AB6" s="22"/>
      <c r="AC6" s="10">
        <f t="shared" si="0"/>
        <v>405</v>
      </c>
      <c r="AD6" s="11">
        <v>200</v>
      </c>
      <c r="AE6" s="11">
        <f t="shared" si="1"/>
        <v>100</v>
      </c>
      <c r="AF6" s="15"/>
      <c r="AG6" s="12">
        <f t="shared" si="2"/>
        <v>0</v>
      </c>
      <c r="AH6" s="18"/>
      <c r="AI6" s="18"/>
      <c r="AK6" s="18"/>
    </row>
    <row r="7" spans="1:37" s="3" customFormat="1" ht="75" customHeight="1" x14ac:dyDescent="0.25">
      <c r="B7" s="25"/>
      <c r="C7" s="26" t="s">
        <v>52</v>
      </c>
      <c r="D7" s="26" t="s">
        <v>15</v>
      </c>
      <c r="E7" s="24" t="s">
        <v>42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>
        <v>27</v>
      </c>
      <c r="R7" s="22"/>
      <c r="S7" s="22">
        <v>38</v>
      </c>
      <c r="T7" s="22">
        <v>61</v>
      </c>
      <c r="U7" s="22">
        <v>41</v>
      </c>
      <c r="V7" s="22">
        <v>59</v>
      </c>
      <c r="W7" s="22">
        <v>20</v>
      </c>
      <c r="X7" s="22">
        <v>29</v>
      </c>
      <c r="Y7" s="22">
        <v>11</v>
      </c>
      <c r="Z7" s="22">
        <v>17</v>
      </c>
      <c r="AA7" s="22"/>
      <c r="AB7" s="22">
        <v>5</v>
      </c>
      <c r="AC7" s="10">
        <f t="shared" si="0"/>
        <v>308</v>
      </c>
      <c r="AD7" s="11">
        <v>160</v>
      </c>
      <c r="AE7" s="11">
        <f t="shared" si="1"/>
        <v>80</v>
      </c>
      <c r="AF7" s="15"/>
      <c r="AG7" s="12">
        <f t="shared" si="2"/>
        <v>0</v>
      </c>
      <c r="AH7" s="18"/>
      <c r="AI7" s="18"/>
      <c r="AK7" s="18"/>
    </row>
    <row r="8" spans="1:37" s="3" customFormat="1" ht="75" customHeight="1" x14ac:dyDescent="0.25">
      <c r="B8" s="25"/>
      <c r="C8" s="26" t="s">
        <v>53</v>
      </c>
      <c r="D8" s="26" t="s">
        <v>22</v>
      </c>
      <c r="E8" s="24" t="s">
        <v>41</v>
      </c>
      <c r="F8" s="22"/>
      <c r="G8" s="22"/>
      <c r="H8" s="22"/>
      <c r="I8" s="22">
        <v>19</v>
      </c>
      <c r="J8" s="22">
        <v>28</v>
      </c>
      <c r="K8" s="22">
        <v>40</v>
      </c>
      <c r="L8" s="22">
        <v>64</v>
      </c>
      <c r="M8" s="22">
        <v>43</v>
      </c>
      <c r="N8" s="22">
        <v>35</v>
      </c>
      <c r="O8" s="22">
        <v>33</v>
      </c>
      <c r="P8" s="22">
        <v>2</v>
      </c>
      <c r="Q8" s="22">
        <v>15</v>
      </c>
      <c r="R8" s="22">
        <v>7</v>
      </c>
      <c r="S8" s="22">
        <v>5</v>
      </c>
      <c r="T8" s="22"/>
      <c r="U8" s="22"/>
      <c r="V8" s="22"/>
      <c r="W8" s="22"/>
      <c r="X8" s="22"/>
      <c r="Y8" s="22"/>
      <c r="Z8" s="22"/>
      <c r="AA8" s="22"/>
      <c r="AB8" s="22"/>
      <c r="AC8" s="10">
        <f t="shared" si="0"/>
        <v>291</v>
      </c>
      <c r="AD8" s="11">
        <v>200</v>
      </c>
      <c r="AE8" s="11">
        <f t="shared" si="1"/>
        <v>100</v>
      </c>
      <c r="AF8" s="15"/>
      <c r="AG8" s="12">
        <f t="shared" si="2"/>
        <v>0</v>
      </c>
      <c r="AH8" s="18"/>
      <c r="AI8" s="18"/>
      <c r="AK8" s="18"/>
    </row>
    <row r="9" spans="1:37" s="3" customFormat="1" ht="75" customHeight="1" x14ac:dyDescent="0.25">
      <c r="B9" s="25"/>
      <c r="C9" s="26" t="s">
        <v>54</v>
      </c>
      <c r="D9" s="26" t="s">
        <v>22</v>
      </c>
      <c r="E9" s="24" t="s">
        <v>41</v>
      </c>
      <c r="F9" s="22"/>
      <c r="G9" s="22"/>
      <c r="H9" s="22"/>
      <c r="I9" s="22">
        <v>19</v>
      </c>
      <c r="J9" s="22">
        <v>34</v>
      </c>
      <c r="K9" s="22">
        <v>40</v>
      </c>
      <c r="L9" s="22">
        <v>64</v>
      </c>
      <c r="M9" s="22">
        <v>42</v>
      </c>
      <c r="N9" s="22">
        <v>34</v>
      </c>
      <c r="O9" s="22">
        <v>14</v>
      </c>
      <c r="P9" s="22"/>
      <c r="Q9" s="22">
        <v>15</v>
      </c>
      <c r="R9" s="22">
        <v>1</v>
      </c>
      <c r="S9" s="22">
        <v>5</v>
      </c>
      <c r="T9" s="22"/>
      <c r="U9" s="22"/>
      <c r="V9" s="22"/>
      <c r="W9" s="22"/>
      <c r="X9" s="22"/>
      <c r="Y9" s="22"/>
      <c r="Z9" s="22"/>
      <c r="AA9" s="22"/>
      <c r="AB9" s="22"/>
      <c r="AC9" s="10">
        <f t="shared" si="0"/>
        <v>268</v>
      </c>
      <c r="AD9" s="11">
        <v>200</v>
      </c>
      <c r="AE9" s="11">
        <f t="shared" si="1"/>
        <v>100</v>
      </c>
      <c r="AF9" s="15"/>
      <c r="AG9" s="12">
        <f t="shared" si="2"/>
        <v>0</v>
      </c>
      <c r="AH9" s="18"/>
      <c r="AI9" s="18"/>
      <c r="AK9" s="18"/>
    </row>
    <row r="10" spans="1:37" s="3" customFormat="1" ht="75" customHeight="1" x14ac:dyDescent="0.25">
      <c r="B10" s="25"/>
      <c r="C10" s="26" t="s">
        <v>55</v>
      </c>
      <c r="D10" s="26" t="s">
        <v>22</v>
      </c>
      <c r="E10" s="24" t="s">
        <v>42</v>
      </c>
      <c r="F10" s="22"/>
      <c r="G10" s="22"/>
      <c r="H10" s="22"/>
      <c r="I10" s="22"/>
      <c r="J10" s="22"/>
      <c r="K10" s="22"/>
      <c r="L10" s="22"/>
      <c r="M10" s="22"/>
      <c r="N10" s="22">
        <v>3</v>
      </c>
      <c r="O10" s="22">
        <v>3</v>
      </c>
      <c r="P10" s="22">
        <v>14</v>
      </c>
      <c r="Q10" s="22">
        <v>18</v>
      </c>
      <c r="R10" s="22">
        <v>23</v>
      </c>
      <c r="S10" s="22">
        <v>27</v>
      </c>
      <c r="T10" s="22">
        <v>32</v>
      </c>
      <c r="U10" s="22">
        <v>28</v>
      </c>
      <c r="V10" s="22">
        <v>29</v>
      </c>
      <c r="W10" s="22">
        <v>28</v>
      </c>
      <c r="X10" s="22">
        <v>22</v>
      </c>
      <c r="Y10" s="22">
        <v>15</v>
      </c>
      <c r="Z10" s="22">
        <v>14</v>
      </c>
      <c r="AA10" s="22"/>
      <c r="AB10" s="22">
        <v>5</v>
      </c>
      <c r="AC10" s="10">
        <f t="shared" si="0"/>
        <v>261</v>
      </c>
      <c r="AD10" s="11">
        <v>200</v>
      </c>
      <c r="AE10" s="11">
        <f t="shared" si="1"/>
        <v>100</v>
      </c>
      <c r="AF10" s="15"/>
      <c r="AG10" s="12">
        <f t="shared" si="2"/>
        <v>0</v>
      </c>
      <c r="AH10" s="18"/>
      <c r="AI10" s="18"/>
      <c r="AK10" s="18"/>
    </row>
    <row r="11" spans="1:37" ht="77.099999999999994" customHeight="1" x14ac:dyDescent="0.25">
      <c r="B11" s="25"/>
      <c r="C11" s="26" t="s">
        <v>56</v>
      </c>
      <c r="D11" s="26" t="s">
        <v>23</v>
      </c>
      <c r="E11" s="24" t="s">
        <v>42</v>
      </c>
      <c r="F11" s="22"/>
      <c r="G11" s="22"/>
      <c r="H11" s="22"/>
      <c r="I11" s="22"/>
      <c r="J11" s="22"/>
      <c r="K11" s="22"/>
      <c r="L11" s="22"/>
      <c r="M11" s="22"/>
      <c r="N11" s="22">
        <v>3</v>
      </c>
      <c r="O11" s="22">
        <v>3</v>
      </c>
      <c r="P11" s="22">
        <v>9</v>
      </c>
      <c r="Q11" s="22">
        <v>21</v>
      </c>
      <c r="R11" s="22">
        <v>18</v>
      </c>
      <c r="S11" s="22">
        <v>30</v>
      </c>
      <c r="T11" s="22">
        <v>30</v>
      </c>
      <c r="U11" s="22">
        <v>22</v>
      </c>
      <c r="V11" s="22">
        <v>25</v>
      </c>
      <c r="W11" s="22">
        <v>22</v>
      </c>
      <c r="X11" s="22">
        <v>16</v>
      </c>
      <c r="Y11" s="22">
        <v>14</v>
      </c>
      <c r="Z11" s="22">
        <v>12</v>
      </c>
      <c r="AA11" s="22"/>
      <c r="AB11" s="22">
        <v>7</v>
      </c>
      <c r="AC11" s="10">
        <f t="shared" si="0"/>
        <v>232</v>
      </c>
      <c r="AD11" s="11">
        <v>160</v>
      </c>
      <c r="AE11" s="11">
        <f t="shared" si="1"/>
        <v>80</v>
      </c>
      <c r="AF11" s="15"/>
      <c r="AG11" s="12">
        <f t="shared" si="2"/>
        <v>0</v>
      </c>
    </row>
    <row r="12" spans="1:37" ht="77.099999999999994" customHeight="1" x14ac:dyDescent="0.25">
      <c r="B12" s="25"/>
      <c r="C12" s="26" t="s">
        <v>57</v>
      </c>
      <c r="D12" s="26" t="s">
        <v>31</v>
      </c>
      <c r="E12" s="24" t="s">
        <v>10</v>
      </c>
      <c r="F12" s="22"/>
      <c r="G12" s="22"/>
      <c r="H12" s="22"/>
      <c r="I12" s="22"/>
      <c r="J12" s="22"/>
      <c r="K12" s="22"/>
      <c r="L12" s="22"/>
      <c r="M12" s="22"/>
      <c r="N12" s="22"/>
      <c r="O12" s="22">
        <v>56</v>
      </c>
      <c r="P12" s="22"/>
      <c r="Q12" s="22">
        <v>105</v>
      </c>
      <c r="R12" s="22"/>
      <c r="S12" s="22">
        <v>68</v>
      </c>
      <c r="T12" s="22"/>
      <c r="U12" s="22"/>
      <c r="V12" s="22"/>
      <c r="W12" s="22"/>
      <c r="X12" s="22"/>
      <c r="Y12" s="22"/>
      <c r="Z12" s="22"/>
      <c r="AA12" s="22"/>
      <c r="AB12" s="22"/>
      <c r="AC12" s="10">
        <f t="shared" si="0"/>
        <v>229</v>
      </c>
      <c r="AD12" s="11">
        <v>60</v>
      </c>
      <c r="AE12" s="11">
        <f t="shared" si="1"/>
        <v>30</v>
      </c>
      <c r="AF12" s="15"/>
      <c r="AG12" s="12">
        <f t="shared" si="2"/>
        <v>0</v>
      </c>
    </row>
    <row r="13" spans="1:37" ht="77.099999999999994" customHeight="1" x14ac:dyDescent="0.25">
      <c r="B13" s="25"/>
      <c r="C13" s="26" t="s">
        <v>58</v>
      </c>
      <c r="D13" s="26" t="s">
        <v>23</v>
      </c>
      <c r="E13" s="24" t="s">
        <v>42</v>
      </c>
      <c r="F13" s="22"/>
      <c r="G13" s="22"/>
      <c r="H13" s="22"/>
      <c r="I13" s="22"/>
      <c r="J13" s="22"/>
      <c r="K13" s="22"/>
      <c r="L13" s="22"/>
      <c r="M13" s="22"/>
      <c r="N13" s="22">
        <v>3</v>
      </c>
      <c r="O13" s="22">
        <v>2</v>
      </c>
      <c r="P13" s="22">
        <v>6</v>
      </c>
      <c r="Q13" s="22">
        <v>18</v>
      </c>
      <c r="R13" s="22">
        <v>15</v>
      </c>
      <c r="S13" s="22">
        <v>27</v>
      </c>
      <c r="T13" s="22">
        <v>27</v>
      </c>
      <c r="U13" s="22">
        <v>22</v>
      </c>
      <c r="V13" s="22">
        <v>22</v>
      </c>
      <c r="W13" s="22">
        <v>19</v>
      </c>
      <c r="X13" s="22">
        <v>15</v>
      </c>
      <c r="Y13" s="22">
        <v>11</v>
      </c>
      <c r="Z13" s="22">
        <v>12</v>
      </c>
      <c r="AA13" s="22"/>
      <c r="AB13" s="22">
        <v>7</v>
      </c>
      <c r="AC13" s="10">
        <f t="shared" si="0"/>
        <v>206</v>
      </c>
      <c r="AD13" s="11">
        <v>160</v>
      </c>
      <c r="AE13" s="11">
        <f t="shared" si="1"/>
        <v>80</v>
      </c>
      <c r="AF13" s="15"/>
      <c r="AG13" s="12">
        <f t="shared" si="2"/>
        <v>0</v>
      </c>
    </row>
    <row r="14" spans="1:37" ht="77.099999999999994" customHeight="1" x14ac:dyDescent="0.25">
      <c r="B14" s="25"/>
      <c r="C14" s="26" t="s">
        <v>59</v>
      </c>
      <c r="D14" s="26" t="s">
        <v>15</v>
      </c>
      <c r="E14" s="24" t="s">
        <v>41</v>
      </c>
      <c r="F14" s="22"/>
      <c r="G14" s="22"/>
      <c r="H14" s="22"/>
      <c r="I14" s="22">
        <v>8</v>
      </c>
      <c r="J14" s="22">
        <v>8</v>
      </c>
      <c r="K14" s="22">
        <v>43</v>
      </c>
      <c r="L14" s="22">
        <v>16</v>
      </c>
      <c r="M14" s="22">
        <v>43</v>
      </c>
      <c r="N14" s="22"/>
      <c r="O14" s="22">
        <v>58</v>
      </c>
      <c r="P14" s="22"/>
      <c r="Q14" s="22">
        <v>24</v>
      </c>
      <c r="R14" s="22">
        <v>1</v>
      </c>
      <c r="S14" s="22">
        <v>1</v>
      </c>
      <c r="T14" s="22"/>
      <c r="U14" s="22"/>
      <c r="V14" s="22"/>
      <c r="W14" s="22"/>
      <c r="X14" s="22"/>
      <c r="Y14" s="22"/>
      <c r="Z14" s="22"/>
      <c r="AA14" s="22"/>
      <c r="AB14" s="22"/>
      <c r="AC14" s="10">
        <f t="shared" si="0"/>
        <v>202</v>
      </c>
      <c r="AD14" s="11">
        <v>160</v>
      </c>
      <c r="AE14" s="11">
        <f t="shared" si="1"/>
        <v>80</v>
      </c>
      <c r="AF14" s="15"/>
      <c r="AG14" s="12">
        <f t="shared" si="2"/>
        <v>0</v>
      </c>
    </row>
    <row r="15" spans="1:37" ht="77.099999999999994" customHeight="1" x14ac:dyDescent="0.25">
      <c r="B15" s="25"/>
      <c r="C15" s="26" t="s">
        <v>60</v>
      </c>
      <c r="D15" s="26" t="s">
        <v>15</v>
      </c>
      <c r="E15" s="24" t="s">
        <v>42</v>
      </c>
      <c r="F15" s="22"/>
      <c r="G15" s="22"/>
      <c r="H15" s="22"/>
      <c r="I15" s="22"/>
      <c r="J15" s="22"/>
      <c r="K15" s="22"/>
      <c r="L15" s="22"/>
      <c r="M15" s="22"/>
      <c r="N15" s="22"/>
      <c r="O15" s="22">
        <v>1</v>
      </c>
      <c r="P15" s="22"/>
      <c r="Q15" s="22">
        <v>20</v>
      </c>
      <c r="R15" s="22">
        <v>23</v>
      </c>
      <c r="S15" s="22">
        <v>21</v>
      </c>
      <c r="T15" s="22">
        <v>34</v>
      </c>
      <c r="U15" s="22">
        <v>22</v>
      </c>
      <c r="V15" s="22">
        <v>32</v>
      </c>
      <c r="W15" s="22">
        <v>18</v>
      </c>
      <c r="X15" s="22">
        <v>5</v>
      </c>
      <c r="Y15" s="22">
        <v>12</v>
      </c>
      <c r="Z15" s="22">
        <v>5</v>
      </c>
      <c r="AA15" s="22"/>
      <c r="AB15" s="22">
        <v>5</v>
      </c>
      <c r="AC15" s="10">
        <f t="shared" si="0"/>
        <v>198</v>
      </c>
      <c r="AD15" s="11">
        <v>160</v>
      </c>
      <c r="AE15" s="11">
        <f t="shared" si="1"/>
        <v>80</v>
      </c>
      <c r="AF15" s="15"/>
      <c r="AG15" s="12">
        <f t="shared" si="2"/>
        <v>0</v>
      </c>
    </row>
    <row r="16" spans="1:37" ht="77.099999999999994" customHeight="1" x14ac:dyDescent="0.25">
      <c r="B16" s="25"/>
      <c r="C16" s="26" t="s">
        <v>61</v>
      </c>
      <c r="D16" s="26" t="s">
        <v>31</v>
      </c>
      <c r="E16" s="24" t="s">
        <v>10</v>
      </c>
      <c r="F16" s="22"/>
      <c r="G16" s="22"/>
      <c r="H16" s="22"/>
      <c r="I16" s="22"/>
      <c r="J16" s="22"/>
      <c r="K16" s="22"/>
      <c r="L16" s="22"/>
      <c r="M16" s="22"/>
      <c r="N16" s="22"/>
      <c r="O16" s="22">
        <v>43</v>
      </c>
      <c r="P16" s="22"/>
      <c r="Q16" s="22">
        <v>83</v>
      </c>
      <c r="R16" s="22"/>
      <c r="S16" s="22">
        <v>53</v>
      </c>
      <c r="T16" s="22"/>
      <c r="U16" s="22"/>
      <c r="V16" s="22"/>
      <c r="W16" s="22"/>
      <c r="X16" s="22"/>
      <c r="Y16" s="22"/>
      <c r="Z16" s="22"/>
      <c r="AA16" s="22"/>
      <c r="AB16" s="22"/>
      <c r="AC16" s="10">
        <f t="shared" si="0"/>
        <v>179</v>
      </c>
      <c r="AD16" s="11">
        <v>60</v>
      </c>
      <c r="AE16" s="11">
        <f t="shared" si="1"/>
        <v>30</v>
      </c>
      <c r="AF16" s="15"/>
      <c r="AG16" s="12">
        <f t="shared" si="2"/>
        <v>0</v>
      </c>
    </row>
    <row r="17" spans="2:33" ht="77.099999999999994" customHeight="1" x14ac:dyDescent="0.25">
      <c r="B17" s="25"/>
      <c r="C17" s="26" t="s">
        <v>62</v>
      </c>
      <c r="D17" s="26" t="s">
        <v>31</v>
      </c>
      <c r="E17" s="24" t="s">
        <v>10</v>
      </c>
      <c r="F17" s="22"/>
      <c r="G17" s="22"/>
      <c r="H17" s="22"/>
      <c r="I17" s="22"/>
      <c r="J17" s="22"/>
      <c r="K17" s="22"/>
      <c r="L17" s="22"/>
      <c r="M17" s="22"/>
      <c r="N17" s="22"/>
      <c r="O17" s="22">
        <v>43</v>
      </c>
      <c r="P17" s="22"/>
      <c r="Q17" s="22">
        <v>83</v>
      </c>
      <c r="R17" s="22"/>
      <c r="S17" s="22">
        <v>53</v>
      </c>
      <c r="T17" s="22"/>
      <c r="U17" s="22"/>
      <c r="V17" s="22"/>
      <c r="W17" s="22"/>
      <c r="X17" s="22"/>
      <c r="Y17" s="22"/>
      <c r="Z17" s="22"/>
      <c r="AA17" s="22"/>
      <c r="AB17" s="22"/>
      <c r="AC17" s="10">
        <f t="shared" si="0"/>
        <v>179</v>
      </c>
      <c r="AD17" s="11">
        <v>60</v>
      </c>
      <c r="AE17" s="11">
        <f t="shared" si="1"/>
        <v>30</v>
      </c>
      <c r="AF17" s="15"/>
      <c r="AG17" s="12">
        <f t="shared" si="2"/>
        <v>0</v>
      </c>
    </row>
    <row r="18" spans="2:33" ht="77.099999999999994" customHeight="1" x14ac:dyDescent="0.25">
      <c r="B18" s="25"/>
      <c r="C18" s="26" t="s">
        <v>63</v>
      </c>
      <c r="D18" s="26" t="s">
        <v>33</v>
      </c>
      <c r="E18" s="24" t="s">
        <v>10</v>
      </c>
      <c r="F18" s="22"/>
      <c r="G18" s="22"/>
      <c r="H18" s="22"/>
      <c r="I18" s="22"/>
      <c r="J18" s="22"/>
      <c r="K18" s="22"/>
      <c r="L18" s="22"/>
      <c r="M18" s="22"/>
      <c r="N18" s="22"/>
      <c r="O18" s="22">
        <v>43</v>
      </c>
      <c r="P18" s="22"/>
      <c r="Q18" s="22">
        <v>83</v>
      </c>
      <c r="R18" s="22"/>
      <c r="S18" s="22">
        <v>53</v>
      </c>
      <c r="T18" s="22"/>
      <c r="U18" s="22"/>
      <c r="V18" s="22"/>
      <c r="W18" s="22"/>
      <c r="X18" s="22"/>
      <c r="Y18" s="22"/>
      <c r="Z18" s="22"/>
      <c r="AA18" s="22"/>
      <c r="AB18" s="22"/>
      <c r="AC18" s="10">
        <f t="shared" si="0"/>
        <v>179</v>
      </c>
      <c r="AD18" s="11">
        <v>50</v>
      </c>
      <c r="AE18" s="11">
        <f t="shared" si="1"/>
        <v>25</v>
      </c>
      <c r="AF18" s="15"/>
      <c r="AG18" s="12">
        <f t="shared" si="2"/>
        <v>0</v>
      </c>
    </row>
    <row r="19" spans="2:33" ht="77.099999999999994" customHeight="1" x14ac:dyDescent="0.25">
      <c r="B19" s="25"/>
      <c r="C19" s="26" t="s">
        <v>64</v>
      </c>
      <c r="D19" s="26" t="s">
        <v>15</v>
      </c>
      <c r="E19" s="24" t="s">
        <v>41</v>
      </c>
      <c r="F19" s="22"/>
      <c r="G19" s="22"/>
      <c r="H19" s="22"/>
      <c r="I19" s="22">
        <v>8</v>
      </c>
      <c r="J19" s="22">
        <v>7</v>
      </c>
      <c r="K19" s="22">
        <v>18</v>
      </c>
      <c r="L19" s="22">
        <v>13</v>
      </c>
      <c r="M19" s="22">
        <v>56</v>
      </c>
      <c r="N19" s="22"/>
      <c r="O19" s="22">
        <v>51</v>
      </c>
      <c r="P19" s="22">
        <v>14</v>
      </c>
      <c r="Q19" s="22">
        <v>1</v>
      </c>
      <c r="R19" s="22"/>
      <c r="S19" s="22">
        <v>4</v>
      </c>
      <c r="T19" s="22"/>
      <c r="U19" s="22"/>
      <c r="V19" s="22"/>
      <c r="W19" s="22"/>
      <c r="X19" s="22"/>
      <c r="Y19" s="22"/>
      <c r="Z19" s="22"/>
      <c r="AA19" s="22"/>
      <c r="AB19" s="22"/>
      <c r="AC19" s="10">
        <f t="shared" si="0"/>
        <v>172</v>
      </c>
      <c r="AD19" s="11">
        <v>160</v>
      </c>
      <c r="AE19" s="11">
        <f t="shared" si="1"/>
        <v>80</v>
      </c>
      <c r="AF19" s="15"/>
      <c r="AG19" s="12">
        <f t="shared" si="2"/>
        <v>0</v>
      </c>
    </row>
    <row r="20" spans="2:33" ht="77.099999999999994" customHeight="1" x14ac:dyDescent="0.25">
      <c r="B20" s="25"/>
      <c r="C20" s="26" t="s">
        <v>65</v>
      </c>
      <c r="D20" s="26" t="s">
        <v>27</v>
      </c>
      <c r="E20" s="24" t="s">
        <v>41</v>
      </c>
      <c r="F20" s="22"/>
      <c r="G20" s="22"/>
      <c r="H20" s="22"/>
      <c r="I20" s="22">
        <v>5</v>
      </c>
      <c r="J20" s="22">
        <v>4</v>
      </c>
      <c r="K20" s="22">
        <v>30</v>
      </c>
      <c r="L20" s="22">
        <v>11</v>
      </c>
      <c r="M20" s="22">
        <v>44</v>
      </c>
      <c r="N20" s="22">
        <v>15</v>
      </c>
      <c r="O20" s="22">
        <v>36</v>
      </c>
      <c r="P20" s="22">
        <v>7</v>
      </c>
      <c r="Q20" s="22">
        <v>14</v>
      </c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10">
        <f t="shared" si="0"/>
        <v>166</v>
      </c>
      <c r="AD20" s="11">
        <v>140</v>
      </c>
      <c r="AE20" s="11">
        <f t="shared" si="1"/>
        <v>70</v>
      </c>
      <c r="AF20" s="15"/>
      <c r="AG20" s="12">
        <f t="shared" si="2"/>
        <v>0</v>
      </c>
    </row>
    <row r="21" spans="2:33" ht="77.099999999999994" customHeight="1" x14ac:dyDescent="0.25">
      <c r="B21" s="25"/>
      <c r="C21" s="26" t="s">
        <v>66</v>
      </c>
      <c r="D21" s="26" t="s">
        <v>31</v>
      </c>
      <c r="E21" s="24" t="s">
        <v>10</v>
      </c>
      <c r="F21" s="22"/>
      <c r="G21" s="22"/>
      <c r="H21" s="22"/>
      <c r="I21" s="22"/>
      <c r="J21" s="22"/>
      <c r="K21" s="22"/>
      <c r="L21" s="22"/>
      <c r="M21" s="22"/>
      <c r="N21" s="22"/>
      <c r="O21" s="22">
        <v>38</v>
      </c>
      <c r="P21" s="22"/>
      <c r="Q21" s="22">
        <v>74</v>
      </c>
      <c r="R21" s="22"/>
      <c r="S21" s="22">
        <v>47</v>
      </c>
      <c r="T21" s="22"/>
      <c r="U21" s="22"/>
      <c r="V21" s="22"/>
      <c r="W21" s="22"/>
      <c r="X21" s="22"/>
      <c r="Y21" s="22"/>
      <c r="Z21" s="22"/>
      <c r="AA21" s="22"/>
      <c r="AB21" s="22"/>
      <c r="AC21" s="10">
        <f t="shared" si="0"/>
        <v>159</v>
      </c>
      <c r="AD21" s="11">
        <v>60</v>
      </c>
      <c r="AE21" s="11">
        <f t="shared" si="1"/>
        <v>30</v>
      </c>
      <c r="AF21" s="15"/>
      <c r="AG21" s="12">
        <f t="shared" si="2"/>
        <v>0</v>
      </c>
    </row>
    <row r="22" spans="2:33" ht="77.099999999999994" customHeight="1" x14ac:dyDescent="0.25">
      <c r="B22" s="25"/>
      <c r="C22" s="26" t="s">
        <v>67</v>
      </c>
      <c r="D22" s="26" t="s">
        <v>32</v>
      </c>
      <c r="E22" s="24" t="s">
        <v>10</v>
      </c>
      <c r="F22" s="22"/>
      <c r="G22" s="22">
        <v>21</v>
      </c>
      <c r="H22" s="22">
        <v>18</v>
      </c>
      <c r="I22" s="22">
        <v>27</v>
      </c>
      <c r="J22" s="22"/>
      <c r="K22" s="22">
        <v>25</v>
      </c>
      <c r="L22" s="22"/>
      <c r="M22" s="22">
        <v>59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10">
        <f t="shared" si="0"/>
        <v>150</v>
      </c>
      <c r="AD22" s="11">
        <v>45</v>
      </c>
      <c r="AE22" s="11">
        <f t="shared" si="1"/>
        <v>22.5</v>
      </c>
      <c r="AF22" s="15"/>
      <c r="AG22" s="12">
        <f t="shared" si="2"/>
        <v>0</v>
      </c>
    </row>
    <row r="23" spans="2:33" ht="77.099999999999994" customHeight="1" x14ac:dyDescent="0.25">
      <c r="B23" s="25"/>
      <c r="C23" s="26" t="s">
        <v>68</v>
      </c>
      <c r="D23" s="26" t="s">
        <v>27</v>
      </c>
      <c r="E23" s="24" t="s">
        <v>42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>
        <v>11</v>
      </c>
      <c r="Q23" s="22">
        <v>4</v>
      </c>
      <c r="R23" s="22">
        <v>29</v>
      </c>
      <c r="S23" s="22"/>
      <c r="T23" s="22">
        <v>40</v>
      </c>
      <c r="U23" s="22">
        <v>9</v>
      </c>
      <c r="V23" s="22">
        <v>29</v>
      </c>
      <c r="W23" s="22">
        <v>2</v>
      </c>
      <c r="X23" s="22">
        <v>19</v>
      </c>
      <c r="Y23" s="22"/>
      <c r="Z23" s="22">
        <v>3</v>
      </c>
      <c r="AA23" s="22"/>
      <c r="AB23" s="22"/>
      <c r="AC23" s="10">
        <f t="shared" si="0"/>
        <v>146</v>
      </c>
      <c r="AD23" s="11">
        <v>140</v>
      </c>
      <c r="AE23" s="11">
        <f t="shared" si="1"/>
        <v>70</v>
      </c>
      <c r="AF23" s="15"/>
      <c r="AG23" s="12">
        <f t="shared" si="2"/>
        <v>0</v>
      </c>
    </row>
    <row r="24" spans="2:33" ht="77.099999999999994" customHeight="1" x14ac:dyDescent="0.25">
      <c r="B24" s="25"/>
      <c r="C24" s="26" t="s">
        <v>69</v>
      </c>
      <c r="D24" s="26" t="s">
        <v>23</v>
      </c>
      <c r="E24" s="24" t="s">
        <v>42</v>
      </c>
      <c r="F24" s="22"/>
      <c r="G24" s="22"/>
      <c r="H24" s="22"/>
      <c r="I24" s="22"/>
      <c r="J24" s="22"/>
      <c r="K24" s="22"/>
      <c r="L24" s="22"/>
      <c r="M24" s="22"/>
      <c r="N24" s="22"/>
      <c r="O24" s="22">
        <v>2</v>
      </c>
      <c r="P24" s="22">
        <v>8</v>
      </c>
      <c r="Q24" s="22">
        <v>5</v>
      </c>
      <c r="R24" s="22">
        <v>2</v>
      </c>
      <c r="S24" s="22">
        <v>27</v>
      </c>
      <c r="T24" s="22">
        <v>27</v>
      </c>
      <c r="U24" s="22">
        <v>21</v>
      </c>
      <c r="V24" s="22">
        <v>6</v>
      </c>
      <c r="W24" s="22">
        <v>6</v>
      </c>
      <c r="X24" s="22">
        <v>16</v>
      </c>
      <c r="Y24" s="22"/>
      <c r="Z24" s="22">
        <v>12</v>
      </c>
      <c r="AA24" s="22"/>
      <c r="AB24" s="22"/>
      <c r="AC24" s="10">
        <f t="shared" si="0"/>
        <v>132</v>
      </c>
      <c r="AD24" s="11">
        <v>160</v>
      </c>
      <c r="AE24" s="11">
        <f t="shared" si="1"/>
        <v>80</v>
      </c>
      <c r="AF24" s="15"/>
      <c r="AG24" s="12">
        <f t="shared" si="2"/>
        <v>0</v>
      </c>
    </row>
    <row r="25" spans="2:33" ht="77.099999999999994" customHeight="1" x14ac:dyDescent="0.25">
      <c r="B25" s="25"/>
      <c r="C25" s="26" t="s">
        <v>70</v>
      </c>
      <c r="D25" s="26" t="s">
        <v>22</v>
      </c>
      <c r="E25" s="24" t="s">
        <v>41</v>
      </c>
      <c r="F25" s="22"/>
      <c r="G25" s="22"/>
      <c r="H25" s="22"/>
      <c r="I25" s="22">
        <v>6</v>
      </c>
      <c r="J25" s="22">
        <v>5</v>
      </c>
      <c r="K25" s="22">
        <v>14</v>
      </c>
      <c r="L25" s="22">
        <v>13</v>
      </c>
      <c r="M25" s="22">
        <v>11</v>
      </c>
      <c r="N25" s="22">
        <v>23</v>
      </c>
      <c r="O25" s="22">
        <v>17</v>
      </c>
      <c r="P25" s="22">
        <v>18</v>
      </c>
      <c r="Q25" s="22">
        <v>14</v>
      </c>
      <c r="R25" s="22">
        <v>9</v>
      </c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10">
        <f t="shared" si="0"/>
        <v>130</v>
      </c>
      <c r="AD25" s="11">
        <v>200</v>
      </c>
      <c r="AE25" s="11">
        <f t="shared" si="1"/>
        <v>100</v>
      </c>
      <c r="AF25" s="15"/>
      <c r="AG25" s="12">
        <f t="shared" si="2"/>
        <v>0</v>
      </c>
    </row>
    <row r="26" spans="2:33" ht="77.099999999999994" customHeight="1" x14ac:dyDescent="0.25">
      <c r="B26" s="25"/>
      <c r="C26" s="26" t="s">
        <v>71</v>
      </c>
      <c r="D26" s="26" t="s">
        <v>23</v>
      </c>
      <c r="E26" s="24" t="s">
        <v>42</v>
      </c>
      <c r="F26" s="22"/>
      <c r="G26" s="22"/>
      <c r="H26" s="22"/>
      <c r="I26" s="22"/>
      <c r="J26" s="22"/>
      <c r="K26" s="22"/>
      <c r="L26" s="22"/>
      <c r="M26" s="22"/>
      <c r="N26" s="22">
        <v>3</v>
      </c>
      <c r="O26" s="22">
        <v>2</v>
      </c>
      <c r="P26" s="22">
        <v>3</v>
      </c>
      <c r="Q26" s="22">
        <v>4</v>
      </c>
      <c r="R26" s="22">
        <v>3</v>
      </c>
      <c r="S26" s="22">
        <v>14</v>
      </c>
      <c r="T26" s="22">
        <v>14</v>
      </c>
      <c r="U26" s="22">
        <v>8</v>
      </c>
      <c r="V26" s="22">
        <v>16</v>
      </c>
      <c r="W26" s="22">
        <v>14</v>
      </c>
      <c r="X26" s="22">
        <v>12</v>
      </c>
      <c r="Y26" s="22">
        <v>13</v>
      </c>
      <c r="Z26" s="22">
        <v>11</v>
      </c>
      <c r="AA26" s="22"/>
      <c r="AB26" s="22">
        <v>4</v>
      </c>
      <c r="AC26" s="10">
        <f t="shared" si="0"/>
        <v>121</v>
      </c>
      <c r="AD26" s="11">
        <v>160</v>
      </c>
      <c r="AE26" s="11">
        <f t="shared" si="1"/>
        <v>80</v>
      </c>
      <c r="AF26" s="15"/>
      <c r="AG26" s="12">
        <f t="shared" si="2"/>
        <v>0</v>
      </c>
    </row>
    <row r="27" spans="2:33" ht="77.099999999999994" customHeight="1" x14ac:dyDescent="0.25">
      <c r="B27" s="25"/>
      <c r="C27" s="26" t="s">
        <v>72</v>
      </c>
      <c r="D27" s="26" t="s">
        <v>32</v>
      </c>
      <c r="E27" s="24" t="s">
        <v>10</v>
      </c>
      <c r="F27" s="22"/>
      <c r="G27" s="22">
        <v>17</v>
      </c>
      <c r="H27" s="22">
        <v>14</v>
      </c>
      <c r="I27" s="22">
        <v>21</v>
      </c>
      <c r="J27" s="22"/>
      <c r="K27" s="22">
        <v>21</v>
      </c>
      <c r="L27" s="22"/>
      <c r="M27" s="22">
        <v>47</v>
      </c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10">
        <f t="shared" si="0"/>
        <v>120</v>
      </c>
      <c r="AD27" s="11">
        <v>45</v>
      </c>
      <c r="AE27" s="11">
        <f t="shared" si="1"/>
        <v>22.5</v>
      </c>
      <c r="AF27" s="15"/>
      <c r="AG27" s="12">
        <f t="shared" si="2"/>
        <v>0</v>
      </c>
    </row>
    <row r="28" spans="2:33" ht="77.099999999999994" customHeight="1" x14ac:dyDescent="0.25">
      <c r="B28" s="25"/>
      <c r="C28" s="26" t="s">
        <v>73</v>
      </c>
      <c r="D28" s="26" t="s">
        <v>34</v>
      </c>
      <c r="E28" s="24" t="s">
        <v>10</v>
      </c>
      <c r="F28" s="22"/>
      <c r="G28" s="22"/>
      <c r="H28" s="22"/>
      <c r="I28" s="22"/>
      <c r="J28" s="22"/>
      <c r="K28" s="22"/>
      <c r="L28" s="22"/>
      <c r="M28" s="22"/>
      <c r="N28" s="22"/>
      <c r="O28" s="22">
        <v>25</v>
      </c>
      <c r="P28" s="22"/>
      <c r="Q28" s="22">
        <v>45</v>
      </c>
      <c r="R28" s="22"/>
      <c r="S28" s="22">
        <v>30</v>
      </c>
      <c r="T28" s="22"/>
      <c r="U28" s="22"/>
      <c r="V28" s="22"/>
      <c r="W28" s="22"/>
      <c r="X28" s="22"/>
      <c r="Y28" s="22"/>
      <c r="Z28" s="22"/>
      <c r="AA28" s="22"/>
      <c r="AB28" s="22"/>
      <c r="AC28" s="10">
        <f t="shared" si="0"/>
        <v>100</v>
      </c>
      <c r="AD28" s="11">
        <v>80</v>
      </c>
      <c r="AE28" s="11">
        <f t="shared" si="1"/>
        <v>40</v>
      </c>
      <c r="AF28" s="15"/>
      <c r="AG28" s="12">
        <f t="shared" si="2"/>
        <v>0</v>
      </c>
    </row>
    <row r="29" spans="2:33" ht="77.099999999999994" customHeight="1" x14ac:dyDescent="0.25">
      <c r="B29" s="25"/>
      <c r="C29" s="26" t="s">
        <v>74</v>
      </c>
      <c r="D29" s="26" t="s">
        <v>34</v>
      </c>
      <c r="E29" s="24" t="s">
        <v>10</v>
      </c>
      <c r="F29" s="22"/>
      <c r="G29" s="22"/>
      <c r="H29" s="22"/>
      <c r="I29" s="22"/>
      <c r="J29" s="22"/>
      <c r="K29" s="22"/>
      <c r="L29" s="22"/>
      <c r="M29" s="22"/>
      <c r="N29" s="22"/>
      <c r="O29" s="22">
        <v>25</v>
      </c>
      <c r="P29" s="22"/>
      <c r="Q29" s="22">
        <v>45</v>
      </c>
      <c r="R29" s="22"/>
      <c r="S29" s="22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10">
        <f t="shared" si="0"/>
        <v>100</v>
      </c>
      <c r="AD29" s="11">
        <v>80</v>
      </c>
      <c r="AE29" s="11">
        <f t="shared" si="1"/>
        <v>40</v>
      </c>
      <c r="AF29" s="15"/>
      <c r="AG29" s="12">
        <f t="shared" si="2"/>
        <v>0</v>
      </c>
    </row>
    <row r="30" spans="2:33" ht="77.099999999999994" customHeight="1" x14ac:dyDescent="0.25">
      <c r="B30" s="25"/>
      <c r="C30" s="26" t="s">
        <v>75</v>
      </c>
      <c r="D30" s="26" t="s">
        <v>28</v>
      </c>
      <c r="E30" s="24" t="s">
        <v>42</v>
      </c>
      <c r="F30" s="22"/>
      <c r="G30" s="22"/>
      <c r="H30" s="22"/>
      <c r="I30" s="22"/>
      <c r="J30" s="22"/>
      <c r="K30" s="22"/>
      <c r="L30" s="22"/>
      <c r="M30" s="22"/>
      <c r="N30" s="22">
        <v>3</v>
      </c>
      <c r="O30" s="22">
        <v>2</v>
      </c>
      <c r="P30" s="22">
        <v>4</v>
      </c>
      <c r="Q30" s="22">
        <v>3</v>
      </c>
      <c r="R30" s="22">
        <v>10</v>
      </c>
      <c r="S30" s="22">
        <v>6</v>
      </c>
      <c r="T30" s="22">
        <v>13</v>
      </c>
      <c r="U30" s="22">
        <v>4</v>
      </c>
      <c r="V30" s="22">
        <v>13</v>
      </c>
      <c r="W30" s="22">
        <v>10</v>
      </c>
      <c r="X30" s="22">
        <v>10</v>
      </c>
      <c r="Y30" s="22">
        <v>9</v>
      </c>
      <c r="Z30" s="22">
        <v>7</v>
      </c>
      <c r="AA30" s="22"/>
      <c r="AB30" s="22"/>
      <c r="AC30" s="10">
        <f t="shared" si="0"/>
        <v>94</v>
      </c>
      <c r="AD30" s="11">
        <v>200</v>
      </c>
      <c r="AE30" s="11">
        <f t="shared" si="1"/>
        <v>100</v>
      </c>
      <c r="AF30" s="15"/>
      <c r="AG30" s="12">
        <f t="shared" si="2"/>
        <v>0</v>
      </c>
    </row>
    <row r="31" spans="2:33" ht="77.099999999999994" customHeight="1" x14ac:dyDescent="0.25">
      <c r="B31" s="25"/>
      <c r="C31" s="26" t="s">
        <v>76</v>
      </c>
      <c r="D31" s="26" t="s">
        <v>30</v>
      </c>
      <c r="E31" s="24" t="s">
        <v>10</v>
      </c>
      <c r="F31" s="22"/>
      <c r="G31" s="22">
        <v>10</v>
      </c>
      <c r="H31" s="22">
        <v>2</v>
      </c>
      <c r="I31" s="22">
        <v>17</v>
      </c>
      <c r="J31" s="22"/>
      <c r="K31" s="22">
        <v>15</v>
      </c>
      <c r="L31" s="22"/>
      <c r="M31" s="22">
        <v>38</v>
      </c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10">
        <f t="shared" si="0"/>
        <v>82</v>
      </c>
      <c r="AD31" s="11">
        <v>55</v>
      </c>
      <c r="AE31" s="11">
        <f t="shared" si="1"/>
        <v>27.5</v>
      </c>
      <c r="AF31" s="15"/>
      <c r="AG31" s="12">
        <f t="shared" si="2"/>
        <v>0</v>
      </c>
    </row>
    <row r="32" spans="2:33" ht="77.099999999999994" customHeight="1" x14ac:dyDescent="0.25">
      <c r="B32" s="25"/>
      <c r="C32" s="26" t="s">
        <v>77</v>
      </c>
      <c r="D32" s="26" t="s">
        <v>36</v>
      </c>
      <c r="E32" s="24" t="s">
        <v>42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>
        <v>22</v>
      </c>
      <c r="V32" s="22">
        <v>7</v>
      </c>
      <c r="W32" s="22">
        <v>22</v>
      </c>
      <c r="X32" s="22">
        <v>30</v>
      </c>
      <c r="Y32" s="22"/>
      <c r="Z32" s="22"/>
      <c r="AA32" s="22"/>
      <c r="AB32" s="22"/>
      <c r="AC32" s="10">
        <f t="shared" si="0"/>
        <v>81</v>
      </c>
      <c r="AD32" s="11">
        <v>150</v>
      </c>
      <c r="AE32" s="11">
        <f t="shared" si="1"/>
        <v>75</v>
      </c>
      <c r="AF32" s="15"/>
      <c r="AG32" s="12">
        <f t="shared" si="2"/>
        <v>0</v>
      </c>
    </row>
    <row r="33" spans="2:33" ht="77.099999999999994" customHeight="1" x14ac:dyDescent="0.25">
      <c r="B33" s="25"/>
      <c r="C33" s="26" t="s">
        <v>78</v>
      </c>
      <c r="D33" s="26" t="s">
        <v>30</v>
      </c>
      <c r="E33" s="24" t="s">
        <v>10</v>
      </c>
      <c r="F33" s="22"/>
      <c r="G33" s="22">
        <v>3</v>
      </c>
      <c r="H33" s="22"/>
      <c r="I33" s="22">
        <v>8</v>
      </c>
      <c r="J33" s="22"/>
      <c r="K33" s="22">
        <v>7</v>
      </c>
      <c r="L33" s="22"/>
      <c r="M33" s="22">
        <v>49</v>
      </c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10">
        <f t="shared" si="0"/>
        <v>67</v>
      </c>
      <c r="AD33" s="11">
        <v>55</v>
      </c>
      <c r="AE33" s="11">
        <f t="shared" si="1"/>
        <v>27.5</v>
      </c>
      <c r="AF33" s="15"/>
      <c r="AG33" s="12">
        <f t="shared" si="2"/>
        <v>0</v>
      </c>
    </row>
    <row r="34" spans="2:33" ht="77.099999999999994" customHeight="1" x14ac:dyDescent="0.25">
      <c r="B34" s="25"/>
      <c r="C34" s="26" t="s">
        <v>79</v>
      </c>
      <c r="D34" s="26" t="s">
        <v>30</v>
      </c>
      <c r="E34" s="24" t="s">
        <v>10</v>
      </c>
      <c r="F34" s="22"/>
      <c r="G34" s="22">
        <v>11</v>
      </c>
      <c r="H34" s="22"/>
      <c r="I34" s="22">
        <v>1</v>
      </c>
      <c r="J34" s="22"/>
      <c r="K34" s="22">
        <v>3</v>
      </c>
      <c r="L34" s="22"/>
      <c r="M34" s="22">
        <v>49</v>
      </c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10">
        <f t="shared" si="0"/>
        <v>64</v>
      </c>
      <c r="AD34" s="11">
        <v>55</v>
      </c>
      <c r="AE34" s="11">
        <f t="shared" si="1"/>
        <v>27.5</v>
      </c>
      <c r="AF34" s="15"/>
      <c r="AG34" s="12">
        <f t="shared" si="2"/>
        <v>0</v>
      </c>
    </row>
    <row r="35" spans="2:33" ht="77.099999999999994" customHeight="1" x14ac:dyDescent="0.25">
      <c r="B35" s="25"/>
      <c r="C35" s="26" t="s">
        <v>80</v>
      </c>
      <c r="D35" s="26" t="s">
        <v>22</v>
      </c>
      <c r="E35" s="24" t="s">
        <v>41</v>
      </c>
      <c r="F35" s="22"/>
      <c r="G35" s="22"/>
      <c r="H35" s="22"/>
      <c r="I35" s="22">
        <v>4</v>
      </c>
      <c r="J35" s="22">
        <v>3</v>
      </c>
      <c r="K35" s="22">
        <v>4</v>
      </c>
      <c r="L35" s="22">
        <v>7</v>
      </c>
      <c r="M35" s="22">
        <v>4</v>
      </c>
      <c r="N35" s="22">
        <v>12</v>
      </c>
      <c r="O35" s="22">
        <v>10</v>
      </c>
      <c r="P35" s="22">
        <v>9</v>
      </c>
      <c r="Q35" s="22">
        <v>5</v>
      </c>
      <c r="R35" s="22">
        <v>5</v>
      </c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10">
        <f t="shared" si="0"/>
        <v>63</v>
      </c>
      <c r="AD35" s="11">
        <v>200</v>
      </c>
      <c r="AE35" s="11">
        <f t="shared" si="1"/>
        <v>100</v>
      </c>
      <c r="AF35" s="15"/>
      <c r="AG35" s="12">
        <f t="shared" si="2"/>
        <v>0</v>
      </c>
    </row>
    <row r="36" spans="2:33" ht="77.099999999999994" customHeight="1" x14ac:dyDescent="0.25">
      <c r="B36" s="25"/>
      <c r="C36" s="26" t="s">
        <v>81</v>
      </c>
      <c r="D36" s="26" t="s">
        <v>23</v>
      </c>
      <c r="E36" s="24" t="s">
        <v>41</v>
      </c>
      <c r="F36" s="22"/>
      <c r="G36" s="22"/>
      <c r="H36" s="22"/>
      <c r="I36" s="22">
        <v>3</v>
      </c>
      <c r="J36" s="22">
        <v>3</v>
      </c>
      <c r="K36" s="22">
        <v>10</v>
      </c>
      <c r="L36" s="22">
        <v>7</v>
      </c>
      <c r="M36" s="22">
        <v>13</v>
      </c>
      <c r="N36" s="22">
        <v>3</v>
      </c>
      <c r="O36" s="22">
        <v>5</v>
      </c>
      <c r="P36" s="22">
        <v>11</v>
      </c>
      <c r="Q36" s="22">
        <v>7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10">
        <f t="shared" si="0"/>
        <v>62</v>
      </c>
      <c r="AD36" s="11">
        <v>160</v>
      </c>
      <c r="AE36" s="11">
        <f t="shared" si="1"/>
        <v>80</v>
      </c>
      <c r="AF36" s="15"/>
      <c r="AG36" s="12">
        <f t="shared" si="2"/>
        <v>0</v>
      </c>
    </row>
    <row r="37" spans="2:33" ht="77.099999999999994" customHeight="1" x14ac:dyDescent="0.25">
      <c r="B37" s="25"/>
      <c r="C37" s="26" t="s">
        <v>82</v>
      </c>
      <c r="D37" s="26" t="s">
        <v>15</v>
      </c>
      <c r="E37" s="24" t="s">
        <v>42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>
        <v>11</v>
      </c>
      <c r="Q37" s="22">
        <v>27</v>
      </c>
      <c r="R37" s="22"/>
      <c r="S37" s="22"/>
      <c r="T37" s="22"/>
      <c r="U37" s="22">
        <v>6</v>
      </c>
      <c r="V37" s="22"/>
      <c r="W37" s="22"/>
      <c r="X37" s="22"/>
      <c r="Y37" s="22"/>
      <c r="Z37" s="22">
        <v>15</v>
      </c>
      <c r="AA37" s="22"/>
      <c r="AB37" s="22"/>
      <c r="AC37" s="10">
        <f t="shared" ref="AC37:AC68" si="3">SUM(F37:AB37)</f>
        <v>59</v>
      </c>
      <c r="AD37" s="11">
        <v>160</v>
      </c>
      <c r="AE37" s="11">
        <f t="shared" ref="AE37:AE68" si="4">AD37/2</f>
        <v>80</v>
      </c>
      <c r="AF37" s="15"/>
      <c r="AG37" s="12">
        <f t="shared" ref="AG37:AG68" si="5">AF37*AC37</f>
        <v>0</v>
      </c>
    </row>
    <row r="38" spans="2:33" ht="77.099999999999994" customHeight="1" x14ac:dyDescent="0.25">
      <c r="B38" s="25"/>
      <c r="C38" s="26" t="s">
        <v>83</v>
      </c>
      <c r="D38" s="26" t="s">
        <v>39</v>
      </c>
      <c r="E38" s="24" t="s">
        <v>43</v>
      </c>
      <c r="F38" s="22"/>
      <c r="G38" s="22">
        <v>12</v>
      </c>
      <c r="H38" s="22">
        <v>6</v>
      </c>
      <c r="I38" s="22">
        <v>3</v>
      </c>
      <c r="J38" s="22">
        <v>6</v>
      </c>
      <c r="K38" s="22">
        <v>3</v>
      </c>
      <c r="L38" s="22">
        <v>10</v>
      </c>
      <c r="M38" s="22">
        <v>6</v>
      </c>
      <c r="N38" s="22">
        <v>13</v>
      </c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10">
        <f t="shared" si="3"/>
        <v>59</v>
      </c>
      <c r="AD38" s="11">
        <v>95</v>
      </c>
      <c r="AE38" s="11">
        <f t="shared" si="4"/>
        <v>47.5</v>
      </c>
      <c r="AF38" s="15"/>
      <c r="AG38" s="12">
        <f t="shared" si="5"/>
        <v>0</v>
      </c>
    </row>
    <row r="39" spans="2:33" ht="77.099999999999994" customHeight="1" x14ac:dyDescent="0.25">
      <c r="B39" s="25"/>
      <c r="C39" s="26" t="s">
        <v>84</v>
      </c>
      <c r="D39" s="26" t="s">
        <v>38</v>
      </c>
      <c r="E39" s="24" t="s">
        <v>41</v>
      </c>
      <c r="F39" s="22"/>
      <c r="G39" s="22"/>
      <c r="H39" s="22"/>
      <c r="I39" s="22"/>
      <c r="J39" s="22">
        <v>5</v>
      </c>
      <c r="K39" s="22"/>
      <c r="L39" s="22"/>
      <c r="M39" s="22">
        <v>10</v>
      </c>
      <c r="N39" s="22"/>
      <c r="O39" s="22">
        <v>23</v>
      </c>
      <c r="P39" s="22"/>
      <c r="Q39" s="22">
        <v>13</v>
      </c>
      <c r="R39" s="22"/>
      <c r="S39" s="22">
        <v>4</v>
      </c>
      <c r="T39" s="22"/>
      <c r="U39" s="22"/>
      <c r="V39" s="22"/>
      <c r="W39" s="22"/>
      <c r="X39" s="22"/>
      <c r="Y39" s="22"/>
      <c r="Z39" s="22"/>
      <c r="AA39" s="22"/>
      <c r="AB39" s="22"/>
      <c r="AC39" s="10">
        <f t="shared" si="3"/>
        <v>55</v>
      </c>
      <c r="AD39" s="11">
        <v>80</v>
      </c>
      <c r="AE39" s="11">
        <f t="shared" si="4"/>
        <v>40</v>
      </c>
      <c r="AF39" s="15"/>
      <c r="AG39" s="12">
        <f t="shared" si="5"/>
        <v>0</v>
      </c>
    </row>
    <row r="40" spans="2:33" ht="77.099999999999994" customHeight="1" x14ac:dyDescent="0.25">
      <c r="B40" s="25"/>
      <c r="C40" s="26" t="s">
        <v>85</v>
      </c>
      <c r="D40" s="26" t="s">
        <v>14</v>
      </c>
      <c r="E40" s="24" t="s">
        <v>42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v>19</v>
      </c>
      <c r="T40" s="22">
        <v>24</v>
      </c>
      <c r="U40" s="22"/>
      <c r="V40" s="22"/>
      <c r="W40" s="22"/>
      <c r="X40" s="22"/>
      <c r="Y40" s="22">
        <v>11</v>
      </c>
      <c r="Z40" s="22"/>
      <c r="AA40" s="22"/>
      <c r="AB40" s="22"/>
      <c r="AC40" s="10">
        <f t="shared" si="3"/>
        <v>54</v>
      </c>
      <c r="AD40" s="11">
        <v>200</v>
      </c>
      <c r="AE40" s="11">
        <f t="shared" si="4"/>
        <v>100</v>
      </c>
      <c r="AF40" s="15"/>
      <c r="AG40" s="12">
        <f t="shared" si="5"/>
        <v>0</v>
      </c>
    </row>
    <row r="41" spans="2:33" ht="77.099999999999994" customHeight="1" x14ac:dyDescent="0.25">
      <c r="B41" s="25"/>
      <c r="C41" s="26" t="s">
        <v>86</v>
      </c>
      <c r="D41" s="26" t="s">
        <v>23</v>
      </c>
      <c r="E41" s="24" t="s">
        <v>42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>
        <v>1</v>
      </c>
      <c r="R41" s="22">
        <v>4</v>
      </c>
      <c r="S41" s="22">
        <v>3</v>
      </c>
      <c r="T41" s="22">
        <v>7</v>
      </c>
      <c r="U41" s="22">
        <v>3</v>
      </c>
      <c r="V41" s="22">
        <v>8</v>
      </c>
      <c r="W41" s="22">
        <v>5</v>
      </c>
      <c r="X41" s="22">
        <v>8</v>
      </c>
      <c r="Y41" s="22">
        <v>3</v>
      </c>
      <c r="Z41" s="22">
        <v>8</v>
      </c>
      <c r="AA41" s="22"/>
      <c r="AB41" s="22">
        <v>4</v>
      </c>
      <c r="AC41" s="10">
        <f t="shared" si="3"/>
        <v>54</v>
      </c>
      <c r="AD41" s="11">
        <v>160</v>
      </c>
      <c r="AE41" s="11">
        <f t="shared" si="4"/>
        <v>80</v>
      </c>
      <c r="AF41" s="15"/>
      <c r="AG41" s="12">
        <f t="shared" si="5"/>
        <v>0</v>
      </c>
    </row>
    <row r="42" spans="2:33" ht="77.099999999999994" customHeight="1" x14ac:dyDescent="0.25">
      <c r="B42" s="25"/>
      <c r="C42" s="26" t="s">
        <v>87</v>
      </c>
      <c r="D42" s="26" t="s">
        <v>24</v>
      </c>
      <c r="E42" s="24" t="s">
        <v>42</v>
      </c>
      <c r="F42" s="22"/>
      <c r="G42" s="22"/>
      <c r="H42" s="22"/>
      <c r="I42" s="22"/>
      <c r="J42" s="22"/>
      <c r="K42" s="22"/>
      <c r="L42" s="22"/>
      <c r="M42" s="22"/>
      <c r="N42" s="22">
        <v>3</v>
      </c>
      <c r="O42" s="22"/>
      <c r="P42" s="22">
        <v>4</v>
      </c>
      <c r="Q42" s="22"/>
      <c r="R42" s="22">
        <v>7</v>
      </c>
      <c r="S42" s="22"/>
      <c r="T42" s="22">
        <v>8</v>
      </c>
      <c r="U42" s="22"/>
      <c r="V42" s="22">
        <v>5</v>
      </c>
      <c r="W42" s="22"/>
      <c r="X42" s="22">
        <v>10</v>
      </c>
      <c r="Y42" s="22"/>
      <c r="Z42" s="22">
        <v>7</v>
      </c>
      <c r="AA42" s="22"/>
      <c r="AB42" s="22">
        <v>4</v>
      </c>
      <c r="AC42" s="10">
        <f t="shared" si="3"/>
        <v>48</v>
      </c>
      <c r="AD42" s="11">
        <v>170</v>
      </c>
      <c r="AE42" s="11">
        <f t="shared" si="4"/>
        <v>85</v>
      </c>
      <c r="AF42" s="15"/>
      <c r="AG42" s="12">
        <f t="shared" si="5"/>
        <v>0</v>
      </c>
    </row>
    <row r="43" spans="2:33" ht="77.099999999999994" customHeight="1" x14ac:dyDescent="0.25">
      <c r="B43" s="25"/>
      <c r="C43" s="26" t="s">
        <v>88</v>
      </c>
      <c r="D43" s="26" t="s">
        <v>25</v>
      </c>
      <c r="E43" s="24" t="s">
        <v>41</v>
      </c>
      <c r="F43" s="22"/>
      <c r="G43" s="22"/>
      <c r="H43" s="22"/>
      <c r="I43" s="22">
        <v>4</v>
      </c>
      <c r="J43" s="22">
        <v>4</v>
      </c>
      <c r="K43" s="22">
        <v>12</v>
      </c>
      <c r="L43" s="22">
        <v>9</v>
      </c>
      <c r="M43" s="22">
        <v>9</v>
      </c>
      <c r="N43" s="22">
        <v>5</v>
      </c>
      <c r="O43" s="22">
        <v>1</v>
      </c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10">
        <f t="shared" si="3"/>
        <v>44</v>
      </c>
      <c r="AD43" s="11">
        <v>130</v>
      </c>
      <c r="AE43" s="11">
        <f t="shared" si="4"/>
        <v>65</v>
      </c>
      <c r="AF43" s="15"/>
      <c r="AG43" s="12">
        <f t="shared" si="5"/>
        <v>0</v>
      </c>
    </row>
    <row r="44" spans="2:33" ht="77.099999999999994" customHeight="1" x14ac:dyDescent="0.25">
      <c r="B44" s="25"/>
      <c r="C44" s="26" t="s">
        <v>89</v>
      </c>
      <c r="D44" s="26" t="s">
        <v>23</v>
      </c>
      <c r="E44" s="24" t="s">
        <v>41</v>
      </c>
      <c r="F44" s="22"/>
      <c r="G44" s="22"/>
      <c r="H44" s="22"/>
      <c r="I44" s="22"/>
      <c r="J44" s="22"/>
      <c r="K44" s="22">
        <v>4</v>
      </c>
      <c r="L44" s="22">
        <v>1</v>
      </c>
      <c r="M44" s="22">
        <v>8</v>
      </c>
      <c r="N44" s="22">
        <v>5</v>
      </c>
      <c r="O44" s="22">
        <v>8</v>
      </c>
      <c r="P44" s="22">
        <v>5</v>
      </c>
      <c r="Q44" s="22">
        <v>8</v>
      </c>
      <c r="R44" s="22">
        <v>4</v>
      </c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10">
        <f t="shared" si="3"/>
        <v>43</v>
      </c>
      <c r="AD44" s="11">
        <v>160</v>
      </c>
      <c r="AE44" s="11">
        <f t="shared" si="4"/>
        <v>80</v>
      </c>
      <c r="AF44" s="15"/>
      <c r="AG44" s="12">
        <f t="shared" si="5"/>
        <v>0</v>
      </c>
    </row>
    <row r="45" spans="2:33" ht="77.099999999999994" customHeight="1" x14ac:dyDescent="0.25">
      <c r="B45" s="25"/>
      <c r="C45" s="26" t="s">
        <v>90</v>
      </c>
      <c r="D45" s="26" t="s">
        <v>30</v>
      </c>
      <c r="E45" s="24" t="s">
        <v>10</v>
      </c>
      <c r="F45" s="22"/>
      <c r="G45" s="22">
        <v>7</v>
      </c>
      <c r="H45" s="22"/>
      <c r="I45" s="22"/>
      <c r="J45" s="22"/>
      <c r="K45" s="22">
        <v>11</v>
      </c>
      <c r="L45" s="22"/>
      <c r="M45" s="22">
        <v>25</v>
      </c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10">
        <f t="shared" si="3"/>
        <v>43</v>
      </c>
      <c r="AD45" s="11">
        <v>55</v>
      </c>
      <c r="AE45" s="11">
        <f t="shared" si="4"/>
        <v>27.5</v>
      </c>
      <c r="AF45" s="15"/>
      <c r="AG45" s="12">
        <f t="shared" si="5"/>
        <v>0</v>
      </c>
    </row>
    <row r="46" spans="2:33" ht="77.099999999999994" customHeight="1" x14ac:dyDescent="0.25">
      <c r="B46" s="25"/>
      <c r="C46" s="26" t="s">
        <v>91</v>
      </c>
      <c r="D46" s="26" t="s">
        <v>23</v>
      </c>
      <c r="E46" s="24" t="s">
        <v>41</v>
      </c>
      <c r="F46" s="22"/>
      <c r="G46" s="22"/>
      <c r="H46" s="22"/>
      <c r="I46" s="22"/>
      <c r="J46" s="22"/>
      <c r="K46" s="22">
        <v>4</v>
      </c>
      <c r="L46" s="22">
        <v>1</v>
      </c>
      <c r="M46" s="22">
        <v>8</v>
      </c>
      <c r="N46" s="22">
        <v>3</v>
      </c>
      <c r="O46" s="22">
        <v>8</v>
      </c>
      <c r="P46" s="22">
        <v>5</v>
      </c>
      <c r="Q46" s="22">
        <v>8</v>
      </c>
      <c r="R46" s="22">
        <v>4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0">
        <f t="shared" si="3"/>
        <v>41</v>
      </c>
      <c r="AD46" s="11">
        <v>160</v>
      </c>
      <c r="AE46" s="11">
        <f t="shared" si="4"/>
        <v>80</v>
      </c>
      <c r="AF46" s="15"/>
      <c r="AG46" s="12">
        <f t="shared" si="5"/>
        <v>0</v>
      </c>
    </row>
    <row r="47" spans="2:33" ht="77.099999999999994" customHeight="1" x14ac:dyDescent="0.25">
      <c r="B47" s="25"/>
      <c r="C47" s="26" t="s">
        <v>92</v>
      </c>
      <c r="D47" s="26" t="s">
        <v>35</v>
      </c>
      <c r="E47" s="24" t="s">
        <v>41</v>
      </c>
      <c r="F47" s="22"/>
      <c r="G47" s="22"/>
      <c r="H47" s="22"/>
      <c r="I47" s="22"/>
      <c r="J47" s="22">
        <v>5</v>
      </c>
      <c r="K47" s="22">
        <v>9</v>
      </c>
      <c r="L47" s="22">
        <v>10</v>
      </c>
      <c r="M47" s="22">
        <v>3</v>
      </c>
      <c r="N47" s="22">
        <v>9</v>
      </c>
      <c r="O47" s="22">
        <v>3</v>
      </c>
      <c r="P47" s="22">
        <v>1</v>
      </c>
      <c r="Q47" s="22">
        <v>1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0">
        <f t="shared" si="3"/>
        <v>41</v>
      </c>
      <c r="AD47" s="11">
        <v>75</v>
      </c>
      <c r="AE47" s="11">
        <f t="shared" si="4"/>
        <v>37.5</v>
      </c>
      <c r="AF47" s="15"/>
      <c r="AG47" s="12">
        <f t="shared" si="5"/>
        <v>0</v>
      </c>
    </row>
    <row r="48" spans="2:33" ht="77.099999999999994" customHeight="1" x14ac:dyDescent="0.25">
      <c r="B48" s="25"/>
      <c r="C48" s="26" t="s">
        <v>93</v>
      </c>
      <c r="D48" s="26" t="s">
        <v>15</v>
      </c>
      <c r="E48" s="24" t="s">
        <v>41</v>
      </c>
      <c r="F48" s="22"/>
      <c r="G48" s="22"/>
      <c r="H48" s="22"/>
      <c r="I48" s="22"/>
      <c r="J48" s="22">
        <v>3</v>
      </c>
      <c r="K48" s="22">
        <v>8</v>
      </c>
      <c r="L48" s="22">
        <v>2</v>
      </c>
      <c r="M48" s="22"/>
      <c r="N48" s="22">
        <v>7</v>
      </c>
      <c r="O48" s="22">
        <v>11</v>
      </c>
      <c r="P48" s="22">
        <v>4</v>
      </c>
      <c r="Q48" s="22">
        <v>5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0">
        <f t="shared" si="3"/>
        <v>40</v>
      </c>
      <c r="AD48" s="11">
        <v>160</v>
      </c>
      <c r="AE48" s="11">
        <f t="shared" si="4"/>
        <v>80</v>
      </c>
      <c r="AF48" s="15"/>
      <c r="AG48" s="12">
        <f t="shared" si="5"/>
        <v>0</v>
      </c>
    </row>
    <row r="49" spans="2:33" ht="77.099999999999994" customHeight="1" x14ac:dyDescent="0.25">
      <c r="B49" s="25"/>
      <c r="C49" s="26" t="s">
        <v>94</v>
      </c>
      <c r="D49" s="26" t="s">
        <v>23</v>
      </c>
      <c r="E49" s="24" t="s">
        <v>41</v>
      </c>
      <c r="F49" s="22"/>
      <c r="G49" s="22"/>
      <c r="H49" s="22"/>
      <c r="I49" s="22"/>
      <c r="J49" s="22"/>
      <c r="K49" s="22">
        <v>3</v>
      </c>
      <c r="L49" s="22">
        <v>1</v>
      </c>
      <c r="M49" s="22">
        <v>5</v>
      </c>
      <c r="N49" s="22">
        <v>5</v>
      </c>
      <c r="O49" s="22">
        <v>8</v>
      </c>
      <c r="P49" s="22">
        <v>8</v>
      </c>
      <c r="Q49" s="22">
        <v>7</v>
      </c>
      <c r="R49" s="22">
        <v>3</v>
      </c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0">
        <f t="shared" si="3"/>
        <v>40</v>
      </c>
      <c r="AD49" s="11">
        <v>160</v>
      </c>
      <c r="AE49" s="11">
        <f t="shared" si="4"/>
        <v>80</v>
      </c>
      <c r="AF49" s="15"/>
      <c r="AG49" s="12">
        <f t="shared" si="5"/>
        <v>0</v>
      </c>
    </row>
    <row r="50" spans="2:33" ht="77.099999999999994" customHeight="1" x14ac:dyDescent="0.25">
      <c r="B50" s="25"/>
      <c r="C50" s="26" t="s">
        <v>95</v>
      </c>
      <c r="D50" s="26" t="s">
        <v>23</v>
      </c>
      <c r="E50" s="24" t="s">
        <v>42</v>
      </c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>
        <v>7</v>
      </c>
      <c r="R50" s="22">
        <v>3</v>
      </c>
      <c r="S50" s="22">
        <v>7</v>
      </c>
      <c r="T50" s="22">
        <v>7</v>
      </c>
      <c r="U50" s="22"/>
      <c r="V50" s="22">
        <v>5</v>
      </c>
      <c r="W50" s="22">
        <v>2</v>
      </c>
      <c r="X50" s="22"/>
      <c r="Y50" s="22"/>
      <c r="Z50" s="22">
        <v>5</v>
      </c>
      <c r="AA50" s="22"/>
      <c r="AB50" s="22">
        <v>4</v>
      </c>
      <c r="AC50" s="10">
        <f t="shared" si="3"/>
        <v>40</v>
      </c>
      <c r="AD50" s="11">
        <v>160</v>
      </c>
      <c r="AE50" s="11">
        <f t="shared" si="4"/>
        <v>80</v>
      </c>
      <c r="AF50" s="15"/>
      <c r="AG50" s="12">
        <f t="shared" si="5"/>
        <v>0</v>
      </c>
    </row>
    <row r="51" spans="2:33" ht="77.099999999999994" customHeight="1" x14ac:dyDescent="0.25">
      <c r="B51" s="25"/>
      <c r="C51" s="26" t="s">
        <v>96</v>
      </c>
      <c r="D51" s="26" t="s">
        <v>14</v>
      </c>
      <c r="E51" s="24" t="s">
        <v>41</v>
      </c>
      <c r="F51" s="22"/>
      <c r="G51" s="22"/>
      <c r="H51" s="22"/>
      <c r="I51" s="22">
        <v>4</v>
      </c>
      <c r="J51" s="22">
        <v>4</v>
      </c>
      <c r="K51" s="22"/>
      <c r="L51" s="22"/>
      <c r="M51" s="22"/>
      <c r="N51" s="22"/>
      <c r="O51" s="22"/>
      <c r="P51" s="22">
        <v>20</v>
      </c>
      <c r="Q51" s="22">
        <v>7</v>
      </c>
      <c r="R51" s="22">
        <v>4</v>
      </c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0">
        <f t="shared" si="3"/>
        <v>39</v>
      </c>
      <c r="AD51" s="11">
        <v>200</v>
      </c>
      <c r="AE51" s="11">
        <f t="shared" si="4"/>
        <v>100</v>
      </c>
      <c r="AF51" s="15"/>
      <c r="AG51" s="12">
        <f t="shared" si="5"/>
        <v>0</v>
      </c>
    </row>
    <row r="52" spans="2:33" ht="77.099999999999994" customHeight="1" x14ac:dyDescent="0.25">
      <c r="B52" s="25"/>
      <c r="C52" s="26" t="s">
        <v>97</v>
      </c>
      <c r="D52" s="26" t="s">
        <v>23</v>
      </c>
      <c r="E52" s="24" t="s">
        <v>41</v>
      </c>
      <c r="F52" s="22"/>
      <c r="G52" s="22"/>
      <c r="H52" s="22"/>
      <c r="I52" s="22"/>
      <c r="J52" s="22"/>
      <c r="K52" s="22">
        <v>1</v>
      </c>
      <c r="L52" s="22">
        <v>1</v>
      </c>
      <c r="M52" s="22">
        <v>7</v>
      </c>
      <c r="N52" s="22">
        <v>5</v>
      </c>
      <c r="O52" s="22">
        <v>7</v>
      </c>
      <c r="P52" s="22">
        <v>7</v>
      </c>
      <c r="Q52" s="22">
        <v>5</v>
      </c>
      <c r="R52" s="22">
        <v>4</v>
      </c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0">
        <f t="shared" si="3"/>
        <v>37</v>
      </c>
      <c r="AD52" s="11">
        <v>160</v>
      </c>
      <c r="AE52" s="11">
        <f t="shared" si="4"/>
        <v>80</v>
      </c>
      <c r="AF52" s="15"/>
      <c r="AG52" s="12">
        <f t="shared" si="5"/>
        <v>0</v>
      </c>
    </row>
    <row r="53" spans="2:33" ht="77.099999999999994" customHeight="1" x14ac:dyDescent="0.25">
      <c r="B53" s="25"/>
      <c r="C53" s="26" t="s">
        <v>98</v>
      </c>
      <c r="D53" s="26" t="s">
        <v>14</v>
      </c>
      <c r="E53" s="24" t="s">
        <v>42</v>
      </c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>
        <v>11</v>
      </c>
      <c r="V53" s="22"/>
      <c r="W53" s="22"/>
      <c r="X53" s="22">
        <v>13</v>
      </c>
      <c r="Y53" s="22">
        <v>7</v>
      </c>
      <c r="Z53" s="22">
        <v>6</v>
      </c>
      <c r="AA53" s="22"/>
      <c r="AB53" s="22"/>
      <c r="AC53" s="10">
        <f t="shared" si="3"/>
        <v>37</v>
      </c>
      <c r="AD53" s="11">
        <v>200</v>
      </c>
      <c r="AE53" s="11">
        <f t="shared" si="4"/>
        <v>100</v>
      </c>
      <c r="AF53" s="15"/>
      <c r="AG53" s="12">
        <f t="shared" si="5"/>
        <v>0</v>
      </c>
    </row>
    <row r="54" spans="2:33" ht="77.099999999999994" customHeight="1" x14ac:dyDescent="0.25">
      <c r="B54" s="25"/>
      <c r="C54" s="26" t="s">
        <v>99</v>
      </c>
      <c r="D54" s="26" t="s">
        <v>12</v>
      </c>
      <c r="E54" s="24" t="s">
        <v>42</v>
      </c>
      <c r="F54" s="22"/>
      <c r="G54" s="22"/>
      <c r="H54" s="22"/>
      <c r="I54" s="22"/>
      <c r="J54" s="22"/>
      <c r="K54" s="22"/>
      <c r="L54" s="22"/>
      <c r="M54" s="22"/>
      <c r="N54" s="22"/>
      <c r="O54" s="22">
        <v>2</v>
      </c>
      <c r="P54" s="22"/>
      <c r="Q54" s="22"/>
      <c r="R54" s="22"/>
      <c r="S54" s="22">
        <v>1</v>
      </c>
      <c r="T54" s="22">
        <v>1</v>
      </c>
      <c r="U54" s="22">
        <v>12</v>
      </c>
      <c r="V54" s="22">
        <v>2</v>
      </c>
      <c r="W54" s="22"/>
      <c r="X54" s="22">
        <v>11</v>
      </c>
      <c r="Y54" s="22">
        <v>5</v>
      </c>
      <c r="Z54" s="22">
        <v>2</v>
      </c>
      <c r="AA54" s="22"/>
      <c r="AB54" s="22"/>
      <c r="AC54" s="10">
        <f t="shared" si="3"/>
        <v>36</v>
      </c>
      <c r="AD54" s="11">
        <v>150</v>
      </c>
      <c r="AE54" s="11">
        <f t="shared" si="4"/>
        <v>75</v>
      </c>
      <c r="AF54" s="15"/>
      <c r="AG54" s="12">
        <f t="shared" si="5"/>
        <v>0</v>
      </c>
    </row>
    <row r="55" spans="2:33" ht="77.099999999999994" customHeight="1" x14ac:dyDescent="0.25">
      <c r="B55" s="25"/>
      <c r="C55" s="26" t="s">
        <v>100</v>
      </c>
      <c r="D55" s="26" t="s">
        <v>23</v>
      </c>
      <c r="E55" s="24" t="s">
        <v>41</v>
      </c>
      <c r="F55" s="22"/>
      <c r="G55" s="22"/>
      <c r="H55" s="22"/>
      <c r="I55" s="22"/>
      <c r="J55" s="22"/>
      <c r="K55" s="22"/>
      <c r="L55" s="22">
        <v>2</v>
      </c>
      <c r="M55" s="22">
        <v>6</v>
      </c>
      <c r="N55" s="22">
        <v>7</v>
      </c>
      <c r="O55" s="22">
        <v>6</v>
      </c>
      <c r="P55" s="22">
        <v>9</v>
      </c>
      <c r="Q55" s="22">
        <v>5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10">
        <f t="shared" si="3"/>
        <v>35</v>
      </c>
      <c r="AD55" s="11">
        <v>160</v>
      </c>
      <c r="AE55" s="11">
        <f t="shared" si="4"/>
        <v>80</v>
      </c>
      <c r="AF55" s="15"/>
      <c r="AG55" s="12">
        <f t="shared" si="5"/>
        <v>0</v>
      </c>
    </row>
    <row r="56" spans="2:33" ht="77.099999999999994" customHeight="1" x14ac:dyDescent="0.25">
      <c r="B56" s="25"/>
      <c r="C56" s="26" t="s">
        <v>101</v>
      </c>
      <c r="D56" s="26" t="s">
        <v>25</v>
      </c>
      <c r="E56" s="24" t="s">
        <v>41</v>
      </c>
      <c r="F56" s="22"/>
      <c r="G56" s="22"/>
      <c r="H56" s="22"/>
      <c r="I56" s="22"/>
      <c r="J56" s="22"/>
      <c r="K56" s="22"/>
      <c r="L56" s="22">
        <v>5</v>
      </c>
      <c r="M56" s="22">
        <v>5</v>
      </c>
      <c r="N56" s="22">
        <v>10</v>
      </c>
      <c r="O56" s="22"/>
      <c r="P56" s="22">
        <v>10</v>
      </c>
      <c r="Q56" s="22">
        <v>5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10">
        <f t="shared" si="3"/>
        <v>35</v>
      </c>
      <c r="AD56" s="11">
        <v>130</v>
      </c>
      <c r="AE56" s="11">
        <f t="shared" si="4"/>
        <v>65</v>
      </c>
      <c r="AF56" s="15"/>
      <c r="AG56" s="12">
        <f t="shared" si="5"/>
        <v>0</v>
      </c>
    </row>
    <row r="57" spans="2:33" ht="77.099999999999994" customHeight="1" x14ac:dyDescent="0.25">
      <c r="B57" s="25"/>
      <c r="C57" s="26" t="s">
        <v>102</v>
      </c>
      <c r="D57" s="26" t="s">
        <v>25</v>
      </c>
      <c r="E57" s="24" t="s">
        <v>42</v>
      </c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>
        <v>6</v>
      </c>
      <c r="Q57" s="22">
        <v>6</v>
      </c>
      <c r="R57" s="22">
        <v>3</v>
      </c>
      <c r="S57" s="22"/>
      <c r="T57" s="22">
        <v>4</v>
      </c>
      <c r="U57" s="22">
        <v>2</v>
      </c>
      <c r="V57" s="22">
        <v>4</v>
      </c>
      <c r="W57" s="22">
        <v>1</v>
      </c>
      <c r="X57" s="22">
        <v>3</v>
      </c>
      <c r="Y57" s="22">
        <v>1</v>
      </c>
      <c r="Z57" s="22">
        <v>2</v>
      </c>
      <c r="AA57" s="22"/>
      <c r="AB57" s="22"/>
      <c r="AC57" s="10">
        <f t="shared" si="3"/>
        <v>32</v>
      </c>
      <c r="AD57" s="11">
        <v>130</v>
      </c>
      <c r="AE57" s="11">
        <f t="shared" si="4"/>
        <v>65</v>
      </c>
      <c r="AF57" s="15"/>
      <c r="AG57" s="12">
        <f t="shared" si="5"/>
        <v>0</v>
      </c>
    </row>
    <row r="58" spans="2:33" ht="77.099999999999994" customHeight="1" x14ac:dyDescent="0.25">
      <c r="B58" s="25"/>
      <c r="C58" s="26" t="s">
        <v>103</v>
      </c>
      <c r="D58" s="26" t="s">
        <v>12</v>
      </c>
      <c r="E58" s="24" t="s">
        <v>41</v>
      </c>
      <c r="F58" s="22"/>
      <c r="G58" s="22"/>
      <c r="H58" s="22"/>
      <c r="I58" s="22"/>
      <c r="J58" s="22"/>
      <c r="K58" s="22"/>
      <c r="L58" s="22">
        <v>2</v>
      </c>
      <c r="M58" s="22">
        <v>2</v>
      </c>
      <c r="N58" s="22">
        <v>7</v>
      </c>
      <c r="O58" s="22">
        <v>5</v>
      </c>
      <c r="P58" s="22">
        <v>7</v>
      </c>
      <c r="Q58" s="22">
        <v>3</v>
      </c>
      <c r="R58" s="22">
        <v>5</v>
      </c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10">
        <f t="shared" si="3"/>
        <v>31</v>
      </c>
      <c r="AD58" s="11">
        <v>150</v>
      </c>
      <c r="AE58" s="11">
        <f t="shared" si="4"/>
        <v>75</v>
      </c>
      <c r="AF58" s="15"/>
      <c r="AG58" s="12">
        <f t="shared" si="5"/>
        <v>0</v>
      </c>
    </row>
    <row r="59" spans="2:33" ht="77.099999999999994" customHeight="1" x14ac:dyDescent="0.25">
      <c r="B59" s="25"/>
      <c r="C59" s="26" t="s">
        <v>104</v>
      </c>
      <c r="D59" s="26" t="s">
        <v>25</v>
      </c>
      <c r="E59" s="24" t="s">
        <v>41</v>
      </c>
      <c r="F59" s="22"/>
      <c r="G59" s="22"/>
      <c r="H59" s="22"/>
      <c r="I59" s="22"/>
      <c r="J59" s="22"/>
      <c r="K59" s="22"/>
      <c r="L59" s="22">
        <v>1</v>
      </c>
      <c r="M59" s="22">
        <v>1</v>
      </c>
      <c r="N59" s="22">
        <v>6</v>
      </c>
      <c r="O59" s="22">
        <v>6</v>
      </c>
      <c r="P59" s="22">
        <v>7</v>
      </c>
      <c r="Q59" s="22">
        <v>5</v>
      </c>
      <c r="R59" s="22">
        <v>5</v>
      </c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10">
        <f t="shared" si="3"/>
        <v>31</v>
      </c>
      <c r="AD59" s="11">
        <v>130</v>
      </c>
      <c r="AE59" s="11">
        <f t="shared" si="4"/>
        <v>65</v>
      </c>
      <c r="AF59" s="15"/>
      <c r="AG59" s="12">
        <f t="shared" si="5"/>
        <v>0</v>
      </c>
    </row>
    <row r="60" spans="2:33" ht="77.099999999999994" customHeight="1" x14ac:dyDescent="0.25">
      <c r="B60" s="25"/>
      <c r="C60" s="26" t="s">
        <v>105</v>
      </c>
      <c r="D60" s="26" t="s">
        <v>14</v>
      </c>
      <c r="E60" s="24" t="s">
        <v>41</v>
      </c>
      <c r="F60" s="22"/>
      <c r="G60" s="22"/>
      <c r="H60" s="22"/>
      <c r="I60" s="22"/>
      <c r="J60" s="22"/>
      <c r="K60" s="22"/>
      <c r="L60" s="22"/>
      <c r="M60" s="22">
        <v>5</v>
      </c>
      <c r="N60" s="22">
        <v>10</v>
      </c>
      <c r="O60" s="22"/>
      <c r="P60" s="22">
        <v>10</v>
      </c>
      <c r="Q60" s="22"/>
      <c r="R60" s="22">
        <v>5</v>
      </c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10">
        <f t="shared" si="3"/>
        <v>30</v>
      </c>
      <c r="AD60" s="11">
        <v>200</v>
      </c>
      <c r="AE60" s="11">
        <f t="shared" si="4"/>
        <v>100</v>
      </c>
      <c r="AF60" s="15"/>
      <c r="AG60" s="12">
        <f t="shared" si="5"/>
        <v>0</v>
      </c>
    </row>
    <row r="61" spans="2:33" ht="77.099999999999994" customHeight="1" x14ac:dyDescent="0.25">
      <c r="B61" s="25"/>
      <c r="C61" s="26" t="s">
        <v>106</v>
      </c>
      <c r="D61" s="26" t="s">
        <v>18</v>
      </c>
      <c r="E61" s="24" t="s">
        <v>41</v>
      </c>
      <c r="F61" s="22"/>
      <c r="G61" s="22"/>
      <c r="H61" s="22"/>
      <c r="I61" s="22"/>
      <c r="J61" s="22"/>
      <c r="K61" s="22"/>
      <c r="L61" s="22">
        <v>5</v>
      </c>
      <c r="M61" s="22">
        <v>5</v>
      </c>
      <c r="N61" s="22">
        <v>10</v>
      </c>
      <c r="O61" s="22"/>
      <c r="P61" s="22">
        <v>5</v>
      </c>
      <c r="Q61" s="22"/>
      <c r="R61" s="22">
        <v>5</v>
      </c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10">
        <f t="shared" si="3"/>
        <v>30</v>
      </c>
      <c r="AD61" s="11">
        <v>160</v>
      </c>
      <c r="AE61" s="11">
        <f t="shared" si="4"/>
        <v>80</v>
      </c>
      <c r="AF61" s="15"/>
      <c r="AG61" s="12">
        <f t="shared" si="5"/>
        <v>0</v>
      </c>
    </row>
    <row r="62" spans="2:33" ht="77.099999999999994" customHeight="1" x14ac:dyDescent="0.25">
      <c r="B62" s="25"/>
      <c r="C62" s="26" t="s">
        <v>107</v>
      </c>
      <c r="D62" s="26" t="s">
        <v>15</v>
      </c>
      <c r="E62" s="24" t="s">
        <v>41</v>
      </c>
      <c r="F62" s="22"/>
      <c r="G62" s="22"/>
      <c r="H62" s="22"/>
      <c r="I62" s="22"/>
      <c r="J62" s="22"/>
      <c r="K62" s="22"/>
      <c r="L62" s="22"/>
      <c r="M62" s="22"/>
      <c r="N62" s="22">
        <v>7</v>
      </c>
      <c r="O62" s="22">
        <v>7</v>
      </c>
      <c r="P62" s="22">
        <v>7</v>
      </c>
      <c r="Q62" s="22">
        <v>3</v>
      </c>
      <c r="R62" s="22">
        <v>5</v>
      </c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10">
        <f t="shared" si="3"/>
        <v>29</v>
      </c>
      <c r="AD62" s="11">
        <v>160</v>
      </c>
      <c r="AE62" s="11">
        <f t="shared" si="4"/>
        <v>80</v>
      </c>
      <c r="AF62" s="15"/>
      <c r="AG62" s="12">
        <f t="shared" si="5"/>
        <v>0</v>
      </c>
    </row>
    <row r="63" spans="2:33" ht="77.099999999999994" customHeight="1" x14ac:dyDescent="0.25">
      <c r="B63" s="25"/>
      <c r="C63" s="26" t="s">
        <v>108</v>
      </c>
      <c r="D63" s="26" t="s">
        <v>17</v>
      </c>
      <c r="E63" s="24" t="s">
        <v>42</v>
      </c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>
        <v>4</v>
      </c>
      <c r="Q63" s="22">
        <v>9</v>
      </c>
      <c r="R63" s="22"/>
      <c r="S63" s="22">
        <v>10</v>
      </c>
      <c r="T63" s="22"/>
      <c r="U63" s="22"/>
      <c r="V63" s="22">
        <v>6</v>
      </c>
      <c r="W63" s="22"/>
      <c r="X63" s="22"/>
      <c r="Y63" s="22"/>
      <c r="Z63" s="22"/>
      <c r="AA63" s="22"/>
      <c r="AB63" s="22"/>
      <c r="AC63" s="10">
        <f t="shared" si="3"/>
        <v>29</v>
      </c>
      <c r="AD63" s="11">
        <v>60</v>
      </c>
      <c r="AE63" s="11">
        <f t="shared" si="4"/>
        <v>30</v>
      </c>
      <c r="AF63" s="15"/>
      <c r="AG63" s="12">
        <f t="shared" si="5"/>
        <v>0</v>
      </c>
    </row>
    <row r="64" spans="2:33" ht="77.099999999999994" customHeight="1" x14ac:dyDescent="0.25">
      <c r="B64" s="25"/>
      <c r="C64" s="26" t="s">
        <v>109</v>
      </c>
      <c r="D64" s="26" t="s">
        <v>22</v>
      </c>
      <c r="E64" s="24" t="s">
        <v>42</v>
      </c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>
        <v>16</v>
      </c>
      <c r="V64" s="22"/>
      <c r="W64" s="22"/>
      <c r="X64" s="22">
        <v>13</v>
      </c>
      <c r="Y64" s="22"/>
      <c r="Z64" s="22"/>
      <c r="AA64" s="22"/>
      <c r="AB64" s="22"/>
      <c r="AC64" s="10">
        <f t="shared" si="3"/>
        <v>29</v>
      </c>
      <c r="AD64" s="11">
        <v>200</v>
      </c>
      <c r="AE64" s="11">
        <f t="shared" si="4"/>
        <v>100</v>
      </c>
      <c r="AF64" s="15"/>
      <c r="AG64" s="12">
        <f t="shared" si="5"/>
        <v>0</v>
      </c>
    </row>
    <row r="65" spans="2:33" ht="77.099999999999994" customHeight="1" x14ac:dyDescent="0.25">
      <c r="B65" s="25"/>
      <c r="C65" s="26" t="s">
        <v>110</v>
      </c>
      <c r="D65" s="26" t="s">
        <v>39</v>
      </c>
      <c r="E65" s="24" t="s">
        <v>43</v>
      </c>
      <c r="F65" s="22"/>
      <c r="G65" s="22">
        <v>12</v>
      </c>
      <c r="H65" s="22">
        <v>7</v>
      </c>
      <c r="I65" s="22">
        <v>3</v>
      </c>
      <c r="J65" s="22">
        <v>4</v>
      </c>
      <c r="K65" s="22"/>
      <c r="L65" s="22"/>
      <c r="M65" s="22"/>
      <c r="N65" s="22">
        <v>3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0">
        <f t="shared" si="3"/>
        <v>29</v>
      </c>
      <c r="AD65" s="11">
        <v>95</v>
      </c>
      <c r="AE65" s="11">
        <f t="shared" si="4"/>
        <v>47.5</v>
      </c>
      <c r="AF65" s="15"/>
      <c r="AG65" s="12">
        <f t="shared" si="5"/>
        <v>0</v>
      </c>
    </row>
    <row r="66" spans="2:33" ht="77.099999999999994" customHeight="1" x14ac:dyDescent="0.25">
      <c r="B66" s="25"/>
      <c r="C66" s="26" t="s">
        <v>111</v>
      </c>
      <c r="D66" s="26" t="s">
        <v>23</v>
      </c>
      <c r="E66" s="24" t="s">
        <v>42</v>
      </c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>
        <v>1</v>
      </c>
      <c r="R66" s="22"/>
      <c r="S66" s="22">
        <v>2</v>
      </c>
      <c r="T66" s="22">
        <v>8</v>
      </c>
      <c r="U66" s="22"/>
      <c r="V66" s="22">
        <v>4</v>
      </c>
      <c r="W66" s="22">
        <v>5</v>
      </c>
      <c r="X66" s="22">
        <v>8</v>
      </c>
      <c r="Y66" s="22"/>
      <c r="Z66" s="22"/>
      <c r="AA66" s="22"/>
      <c r="AB66" s="22"/>
      <c r="AC66" s="10">
        <f t="shared" si="3"/>
        <v>28</v>
      </c>
      <c r="AD66" s="11">
        <v>160</v>
      </c>
      <c r="AE66" s="11">
        <f t="shared" si="4"/>
        <v>80</v>
      </c>
      <c r="AF66" s="15"/>
      <c r="AG66" s="12">
        <f t="shared" si="5"/>
        <v>0</v>
      </c>
    </row>
    <row r="67" spans="2:33" ht="77.099999999999994" customHeight="1" x14ac:dyDescent="0.25">
      <c r="B67" s="25"/>
      <c r="C67" s="26" t="s">
        <v>112</v>
      </c>
      <c r="D67" s="26" t="s">
        <v>35</v>
      </c>
      <c r="E67" s="24" t="s">
        <v>42</v>
      </c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>
        <v>2</v>
      </c>
      <c r="Q67" s="22">
        <v>4</v>
      </c>
      <c r="R67" s="22">
        <v>3</v>
      </c>
      <c r="S67" s="22">
        <v>5</v>
      </c>
      <c r="T67" s="22">
        <v>5</v>
      </c>
      <c r="U67" s="22">
        <v>3</v>
      </c>
      <c r="V67" s="22">
        <v>3</v>
      </c>
      <c r="W67" s="22">
        <v>2</v>
      </c>
      <c r="X67" s="22"/>
      <c r="Y67" s="22"/>
      <c r="Z67" s="22">
        <v>1</v>
      </c>
      <c r="AA67" s="22"/>
      <c r="AB67" s="22"/>
      <c r="AC67" s="10">
        <f t="shared" si="3"/>
        <v>28</v>
      </c>
      <c r="AD67" s="11">
        <v>75</v>
      </c>
      <c r="AE67" s="11">
        <f t="shared" si="4"/>
        <v>37.5</v>
      </c>
      <c r="AF67" s="15"/>
      <c r="AG67" s="12">
        <f t="shared" si="5"/>
        <v>0</v>
      </c>
    </row>
    <row r="68" spans="2:33" ht="77.099999999999994" customHeight="1" x14ac:dyDescent="0.25">
      <c r="B68" s="25"/>
      <c r="C68" s="26" t="s">
        <v>113</v>
      </c>
      <c r="D68" s="26" t="s">
        <v>16</v>
      </c>
      <c r="E68" s="24" t="s">
        <v>41</v>
      </c>
      <c r="F68" s="22"/>
      <c r="G68" s="22"/>
      <c r="H68" s="22"/>
      <c r="I68" s="22"/>
      <c r="J68" s="22"/>
      <c r="K68" s="22"/>
      <c r="L68" s="22"/>
      <c r="M68" s="22">
        <v>5</v>
      </c>
      <c r="N68" s="22">
        <v>5</v>
      </c>
      <c r="O68" s="22">
        <v>5</v>
      </c>
      <c r="P68" s="22">
        <v>5</v>
      </c>
      <c r="Q68" s="22">
        <v>5</v>
      </c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10">
        <f t="shared" si="3"/>
        <v>25</v>
      </c>
      <c r="AD68" s="11">
        <v>110</v>
      </c>
      <c r="AE68" s="11">
        <f t="shared" si="4"/>
        <v>55</v>
      </c>
      <c r="AF68" s="15"/>
      <c r="AG68" s="12">
        <f t="shared" si="5"/>
        <v>0</v>
      </c>
    </row>
    <row r="69" spans="2:33" ht="77.099999999999994" customHeight="1" x14ac:dyDescent="0.25">
      <c r="B69" s="25"/>
      <c r="C69" s="26" t="s">
        <v>114</v>
      </c>
      <c r="D69" s="26" t="s">
        <v>15</v>
      </c>
      <c r="E69" s="24" t="s">
        <v>41</v>
      </c>
      <c r="F69" s="22"/>
      <c r="G69" s="22"/>
      <c r="H69" s="22"/>
      <c r="I69" s="22"/>
      <c r="J69" s="22"/>
      <c r="K69" s="22"/>
      <c r="L69" s="22"/>
      <c r="M69" s="22">
        <v>5</v>
      </c>
      <c r="N69" s="22">
        <v>5</v>
      </c>
      <c r="O69" s="22">
        <v>5</v>
      </c>
      <c r="P69" s="22">
        <v>5</v>
      </c>
      <c r="Q69" s="22">
        <v>5</v>
      </c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10">
        <f t="shared" ref="AC69:AC100" si="6">SUM(F69:AB69)</f>
        <v>25</v>
      </c>
      <c r="AD69" s="11">
        <v>160</v>
      </c>
      <c r="AE69" s="11">
        <f t="shared" ref="AE69:AE100" si="7">AD69/2</f>
        <v>80</v>
      </c>
      <c r="AF69" s="15"/>
      <c r="AG69" s="12">
        <f t="shared" ref="AG69:AG100" si="8">AF69*AC69</f>
        <v>0</v>
      </c>
    </row>
    <row r="70" spans="2:33" ht="77.099999999999994" customHeight="1" x14ac:dyDescent="0.25">
      <c r="B70" s="25"/>
      <c r="C70" s="26" t="s">
        <v>115</v>
      </c>
      <c r="D70" s="26" t="s">
        <v>19</v>
      </c>
      <c r="E70" s="24" t="s">
        <v>42</v>
      </c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>
        <v>2</v>
      </c>
      <c r="T70" s="22"/>
      <c r="U70" s="22">
        <v>5</v>
      </c>
      <c r="V70" s="22">
        <v>3</v>
      </c>
      <c r="W70" s="22">
        <v>5</v>
      </c>
      <c r="X70" s="22">
        <v>5</v>
      </c>
      <c r="Y70" s="22"/>
      <c r="Z70" s="22">
        <v>5</v>
      </c>
      <c r="AA70" s="22"/>
      <c r="AB70" s="22"/>
      <c r="AC70" s="10">
        <f t="shared" si="6"/>
        <v>25</v>
      </c>
      <c r="AD70" s="11">
        <v>150</v>
      </c>
      <c r="AE70" s="11">
        <f t="shared" si="7"/>
        <v>75</v>
      </c>
      <c r="AF70" s="15"/>
      <c r="AG70" s="12">
        <f t="shared" si="8"/>
        <v>0</v>
      </c>
    </row>
    <row r="71" spans="2:33" ht="77.099999999999994" customHeight="1" x14ac:dyDescent="0.25">
      <c r="B71" s="25"/>
      <c r="C71" s="26" t="s">
        <v>116</v>
      </c>
      <c r="D71" s="26" t="s">
        <v>22</v>
      </c>
      <c r="E71" s="24" t="s">
        <v>41</v>
      </c>
      <c r="F71" s="22"/>
      <c r="G71" s="22"/>
      <c r="H71" s="22"/>
      <c r="I71" s="22"/>
      <c r="J71" s="22"/>
      <c r="K71" s="22"/>
      <c r="L71" s="22"/>
      <c r="M71" s="22">
        <v>4</v>
      </c>
      <c r="N71" s="22">
        <v>7</v>
      </c>
      <c r="O71" s="22">
        <v>5</v>
      </c>
      <c r="P71" s="22">
        <v>7</v>
      </c>
      <c r="Q71" s="22"/>
      <c r="R71" s="22">
        <v>1</v>
      </c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10">
        <f t="shared" si="6"/>
        <v>24</v>
      </c>
      <c r="AD71" s="11">
        <v>200</v>
      </c>
      <c r="AE71" s="11">
        <f t="shared" si="7"/>
        <v>100</v>
      </c>
      <c r="AF71" s="15"/>
      <c r="AG71" s="12">
        <f t="shared" si="8"/>
        <v>0</v>
      </c>
    </row>
    <row r="72" spans="2:33" ht="77.099999999999994" customHeight="1" x14ac:dyDescent="0.25">
      <c r="B72" s="25"/>
      <c r="C72" s="26" t="s">
        <v>117</v>
      </c>
      <c r="D72" s="26" t="s">
        <v>19</v>
      </c>
      <c r="E72" s="24" t="s">
        <v>41</v>
      </c>
      <c r="F72" s="22"/>
      <c r="G72" s="22"/>
      <c r="H72" s="22"/>
      <c r="I72" s="22"/>
      <c r="J72" s="22"/>
      <c r="K72" s="22"/>
      <c r="L72" s="22"/>
      <c r="M72" s="22">
        <v>5</v>
      </c>
      <c r="N72" s="22">
        <v>4</v>
      </c>
      <c r="O72" s="22">
        <v>5</v>
      </c>
      <c r="P72" s="22">
        <v>3</v>
      </c>
      <c r="Q72" s="22">
        <v>5</v>
      </c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10">
        <f t="shared" si="6"/>
        <v>22</v>
      </c>
      <c r="AD72" s="11">
        <v>150</v>
      </c>
      <c r="AE72" s="11">
        <f t="shared" si="7"/>
        <v>75</v>
      </c>
      <c r="AF72" s="15"/>
      <c r="AG72" s="12">
        <f t="shared" si="8"/>
        <v>0</v>
      </c>
    </row>
    <row r="73" spans="2:33" ht="77.099999999999994" customHeight="1" x14ac:dyDescent="0.25">
      <c r="B73" s="25"/>
      <c r="C73" s="26" t="s">
        <v>118</v>
      </c>
      <c r="D73" s="26" t="s">
        <v>12</v>
      </c>
      <c r="E73" s="24" t="s">
        <v>42</v>
      </c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>
        <v>2</v>
      </c>
      <c r="R73" s="22"/>
      <c r="S73" s="22">
        <v>1</v>
      </c>
      <c r="T73" s="22"/>
      <c r="U73" s="22">
        <v>1</v>
      </c>
      <c r="V73" s="22"/>
      <c r="W73" s="22">
        <v>2</v>
      </c>
      <c r="X73" s="22">
        <v>4</v>
      </c>
      <c r="Y73" s="22">
        <v>4</v>
      </c>
      <c r="Z73" s="22">
        <v>3</v>
      </c>
      <c r="AA73" s="22"/>
      <c r="AB73" s="22">
        <v>5</v>
      </c>
      <c r="AC73" s="10">
        <f t="shared" si="6"/>
        <v>22</v>
      </c>
      <c r="AD73" s="11">
        <v>150</v>
      </c>
      <c r="AE73" s="11">
        <f t="shared" si="7"/>
        <v>75</v>
      </c>
      <c r="AF73" s="15"/>
      <c r="AG73" s="12">
        <f t="shared" si="8"/>
        <v>0</v>
      </c>
    </row>
    <row r="74" spans="2:33" ht="77.099999999999994" customHeight="1" x14ac:dyDescent="0.25">
      <c r="B74" s="25"/>
      <c r="C74" s="26" t="s">
        <v>119</v>
      </c>
      <c r="D74" s="26" t="s">
        <v>28</v>
      </c>
      <c r="E74" s="24" t="s">
        <v>41</v>
      </c>
      <c r="F74" s="22"/>
      <c r="G74" s="22"/>
      <c r="H74" s="22"/>
      <c r="I74" s="22"/>
      <c r="J74" s="22"/>
      <c r="K74" s="22"/>
      <c r="L74" s="22">
        <v>2</v>
      </c>
      <c r="M74" s="22">
        <v>2</v>
      </c>
      <c r="N74" s="22">
        <v>4</v>
      </c>
      <c r="O74" s="22">
        <v>4</v>
      </c>
      <c r="P74" s="22">
        <v>4</v>
      </c>
      <c r="Q74" s="22">
        <v>2</v>
      </c>
      <c r="R74" s="22">
        <v>3</v>
      </c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10">
        <f t="shared" si="6"/>
        <v>21</v>
      </c>
      <c r="AD74" s="11">
        <v>200</v>
      </c>
      <c r="AE74" s="11">
        <f t="shared" si="7"/>
        <v>100</v>
      </c>
      <c r="AF74" s="15"/>
      <c r="AG74" s="12">
        <f t="shared" si="8"/>
        <v>0</v>
      </c>
    </row>
    <row r="75" spans="2:33" ht="77.099999999999994" customHeight="1" x14ac:dyDescent="0.25">
      <c r="B75" s="25"/>
      <c r="C75" s="26" t="s">
        <v>120</v>
      </c>
      <c r="D75" s="26" t="s">
        <v>12</v>
      </c>
      <c r="E75" s="24" t="s">
        <v>41</v>
      </c>
      <c r="F75" s="22"/>
      <c r="G75" s="22"/>
      <c r="H75" s="22"/>
      <c r="I75" s="22"/>
      <c r="J75" s="22">
        <v>2</v>
      </c>
      <c r="K75" s="22"/>
      <c r="L75" s="22"/>
      <c r="M75" s="22">
        <v>1</v>
      </c>
      <c r="N75" s="22">
        <v>1</v>
      </c>
      <c r="O75" s="22">
        <v>5</v>
      </c>
      <c r="P75" s="22"/>
      <c r="Q75" s="22">
        <v>8</v>
      </c>
      <c r="R75" s="22"/>
      <c r="S75" s="22">
        <v>3</v>
      </c>
      <c r="T75" s="22"/>
      <c r="U75" s="22"/>
      <c r="V75" s="22"/>
      <c r="W75" s="22"/>
      <c r="X75" s="22"/>
      <c r="Y75" s="22"/>
      <c r="Z75" s="22"/>
      <c r="AA75" s="22"/>
      <c r="AB75" s="22"/>
      <c r="AC75" s="10">
        <f t="shared" si="6"/>
        <v>20</v>
      </c>
      <c r="AD75" s="11">
        <v>150</v>
      </c>
      <c r="AE75" s="11">
        <f t="shared" si="7"/>
        <v>75</v>
      </c>
      <c r="AF75" s="15"/>
      <c r="AG75" s="12">
        <f t="shared" si="8"/>
        <v>0</v>
      </c>
    </row>
    <row r="76" spans="2:33" ht="77.099999999999994" customHeight="1" x14ac:dyDescent="0.25">
      <c r="B76" s="25"/>
      <c r="C76" s="26" t="s">
        <v>121</v>
      </c>
      <c r="D76" s="26" t="s">
        <v>14</v>
      </c>
      <c r="E76" s="24" t="s">
        <v>41</v>
      </c>
      <c r="F76" s="22"/>
      <c r="G76" s="22"/>
      <c r="H76" s="22"/>
      <c r="I76" s="22"/>
      <c r="J76" s="22"/>
      <c r="K76" s="22"/>
      <c r="L76" s="22">
        <v>1</v>
      </c>
      <c r="M76" s="22">
        <v>1</v>
      </c>
      <c r="N76" s="22">
        <v>2</v>
      </c>
      <c r="O76" s="22">
        <v>8</v>
      </c>
      <c r="P76" s="22"/>
      <c r="Q76" s="22">
        <v>3</v>
      </c>
      <c r="R76" s="22">
        <v>5</v>
      </c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10">
        <f t="shared" si="6"/>
        <v>20</v>
      </c>
      <c r="AD76" s="11">
        <v>200</v>
      </c>
      <c r="AE76" s="11">
        <f t="shared" si="7"/>
        <v>100</v>
      </c>
      <c r="AF76" s="15"/>
      <c r="AG76" s="12">
        <f t="shared" si="8"/>
        <v>0</v>
      </c>
    </row>
    <row r="77" spans="2:33" ht="77.099999999999994" customHeight="1" x14ac:dyDescent="0.25">
      <c r="B77" s="25"/>
      <c r="C77" s="26" t="s">
        <v>122</v>
      </c>
      <c r="D77" s="26" t="s">
        <v>14</v>
      </c>
      <c r="E77" s="24" t="s">
        <v>41</v>
      </c>
      <c r="F77" s="22"/>
      <c r="G77" s="22"/>
      <c r="H77" s="22"/>
      <c r="I77" s="22"/>
      <c r="J77" s="22"/>
      <c r="K77" s="22">
        <v>5</v>
      </c>
      <c r="L77" s="22">
        <v>5</v>
      </c>
      <c r="M77" s="22"/>
      <c r="N77" s="22">
        <v>10</v>
      </c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10">
        <f t="shared" si="6"/>
        <v>20</v>
      </c>
      <c r="AD77" s="11">
        <v>200</v>
      </c>
      <c r="AE77" s="11">
        <f t="shared" si="7"/>
        <v>100</v>
      </c>
      <c r="AF77" s="15"/>
      <c r="AG77" s="12">
        <f t="shared" si="8"/>
        <v>0</v>
      </c>
    </row>
    <row r="78" spans="2:33" ht="77.099999999999994" customHeight="1" x14ac:dyDescent="0.25">
      <c r="B78" s="25"/>
      <c r="C78" s="26" t="s">
        <v>123</v>
      </c>
      <c r="D78" s="26" t="s">
        <v>21</v>
      </c>
      <c r="E78" s="24" t="s">
        <v>41</v>
      </c>
      <c r="F78" s="22"/>
      <c r="G78" s="22"/>
      <c r="H78" s="22"/>
      <c r="I78" s="22"/>
      <c r="J78" s="22"/>
      <c r="K78" s="22"/>
      <c r="L78" s="22"/>
      <c r="M78" s="22">
        <v>5</v>
      </c>
      <c r="N78" s="22"/>
      <c r="O78" s="22">
        <v>5</v>
      </c>
      <c r="P78" s="22"/>
      <c r="Q78" s="22">
        <v>5</v>
      </c>
      <c r="R78" s="22">
        <v>5</v>
      </c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10">
        <f t="shared" si="6"/>
        <v>20</v>
      </c>
      <c r="AD78" s="11">
        <v>100</v>
      </c>
      <c r="AE78" s="11">
        <f t="shared" si="7"/>
        <v>50</v>
      </c>
      <c r="AF78" s="15"/>
      <c r="AG78" s="12">
        <f t="shared" si="8"/>
        <v>0</v>
      </c>
    </row>
    <row r="79" spans="2:33" ht="77.099999999999994" customHeight="1" x14ac:dyDescent="0.25">
      <c r="B79" s="25"/>
      <c r="C79" s="26" t="s">
        <v>124</v>
      </c>
      <c r="D79" s="26" t="s">
        <v>14</v>
      </c>
      <c r="E79" s="24" t="s">
        <v>42</v>
      </c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>
        <v>5</v>
      </c>
      <c r="T79" s="22">
        <v>5</v>
      </c>
      <c r="U79" s="22">
        <v>5</v>
      </c>
      <c r="V79" s="22"/>
      <c r="W79" s="22">
        <v>5</v>
      </c>
      <c r="X79" s="22"/>
      <c r="Y79" s="22"/>
      <c r="Z79" s="22"/>
      <c r="AA79" s="22"/>
      <c r="AB79" s="22"/>
      <c r="AC79" s="10">
        <f t="shared" si="6"/>
        <v>20</v>
      </c>
      <c r="AD79" s="11">
        <v>200</v>
      </c>
      <c r="AE79" s="11">
        <f t="shared" si="7"/>
        <v>100</v>
      </c>
      <c r="AF79" s="15"/>
      <c r="AG79" s="12">
        <f t="shared" si="8"/>
        <v>0</v>
      </c>
    </row>
    <row r="80" spans="2:33" ht="77.099999999999994" customHeight="1" x14ac:dyDescent="0.25">
      <c r="B80" s="25"/>
      <c r="C80" s="26" t="s">
        <v>125</v>
      </c>
      <c r="D80" s="26" t="s">
        <v>15</v>
      </c>
      <c r="E80" s="24" t="s">
        <v>42</v>
      </c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>
        <v>5</v>
      </c>
      <c r="T80" s="22"/>
      <c r="U80" s="22"/>
      <c r="V80" s="22">
        <v>5</v>
      </c>
      <c r="W80" s="22">
        <v>5</v>
      </c>
      <c r="X80" s="22"/>
      <c r="Y80" s="22">
        <v>5</v>
      </c>
      <c r="Z80" s="22"/>
      <c r="AA80" s="22"/>
      <c r="AB80" s="22"/>
      <c r="AC80" s="10">
        <f t="shared" si="6"/>
        <v>20</v>
      </c>
      <c r="AD80" s="11">
        <v>160</v>
      </c>
      <c r="AE80" s="11">
        <f t="shared" si="7"/>
        <v>80</v>
      </c>
      <c r="AF80" s="15"/>
      <c r="AG80" s="12">
        <f t="shared" si="8"/>
        <v>0</v>
      </c>
    </row>
    <row r="81" spans="2:33" ht="77.099999999999994" customHeight="1" x14ac:dyDescent="0.25">
      <c r="B81" s="25"/>
      <c r="C81" s="26" t="s">
        <v>126</v>
      </c>
      <c r="D81" s="26" t="s">
        <v>16</v>
      </c>
      <c r="E81" s="24" t="s">
        <v>42</v>
      </c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>
        <v>5</v>
      </c>
      <c r="T81" s="22">
        <v>5</v>
      </c>
      <c r="U81" s="22">
        <v>5</v>
      </c>
      <c r="V81" s="22">
        <v>5</v>
      </c>
      <c r="W81" s="22"/>
      <c r="X81" s="22"/>
      <c r="Y81" s="22"/>
      <c r="Z81" s="22"/>
      <c r="AA81" s="22"/>
      <c r="AB81" s="22"/>
      <c r="AC81" s="10">
        <f t="shared" si="6"/>
        <v>20</v>
      </c>
      <c r="AD81" s="11">
        <v>110</v>
      </c>
      <c r="AE81" s="11">
        <f t="shared" si="7"/>
        <v>55</v>
      </c>
      <c r="AF81" s="15"/>
      <c r="AG81" s="12">
        <f t="shared" si="8"/>
        <v>0</v>
      </c>
    </row>
    <row r="82" spans="2:33" ht="77.099999999999994" customHeight="1" x14ac:dyDescent="0.25">
      <c r="B82" s="25"/>
      <c r="C82" s="26" t="s">
        <v>127</v>
      </c>
      <c r="D82" s="26" t="s">
        <v>22</v>
      </c>
      <c r="E82" s="24" t="s">
        <v>41</v>
      </c>
      <c r="F82" s="22"/>
      <c r="G82" s="22"/>
      <c r="H82" s="22"/>
      <c r="I82" s="22"/>
      <c r="J82" s="22"/>
      <c r="K82" s="22">
        <v>1</v>
      </c>
      <c r="L82" s="22">
        <v>1</v>
      </c>
      <c r="M82" s="22">
        <v>1</v>
      </c>
      <c r="N82" s="22">
        <v>4</v>
      </c>
      <c r="O82" s="22">
        <v>2</v>
      </c>
      <c r="P82" s="22">
        <v>5</v>
      </c>
      <c r="Q82" s="22"/>
      <c r="R82" s="22">
        <v>5</v>
      </c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10">
        <f t="shared" si="6"/>
        <v>19</v>
      </c>
      <c r="AD82" s="11">
        <v>200</v>
      </c>
      <c r="AE82" s="11">
        <f t="shared" si="7"/>
        <v>100</v>
      </c>
      <c r="AF82" s="15"/>
      <c r="AG82" s="12">
        <f t="shared" si="8"/>
        <v>0</v>
      </c>
    </row>
    <row r="83" spans="2:33" ht="77.099999999999994" customHeight="1" x14ac:dyDescent="0.25">
      <c r="B83" s="25"/>
      <c r="C83" s="26" t="s">
        <v>128</v>
      </c>
      <c r="D83" s="26" t="s">
        <v>13</v>
      </c>
      <c r="E83" s="24" t="s">
        <v>42</v>
      </c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>
        <v>4</v>
      </c>
      <c r="U83" s="22">
        <v>1</v>
      </c>
      <c r="V83" s="22"/>
      <c r="W83" s="22">
        <v>1</v>
      </c>
      <c r="X83" s="22">
        <v>4</v>
      </c>
      <c r="Y83" s="22">
        <v>4</v>
      </c>
      <c r="Z83" s="22">
        <v>5</v>
      </c>
      <c r="AA83" s="22"/>
      <c r="AB83" s="22"/>
      <c r="AC83" s="10">
        <f t="shared" si="6"/>
        <v>19</v>
      </c>
      <c r="AD83" s="11">
        <v>180</v>
      </c>
      <c r="AE83" s="11">
        <f t="shared" si="7"/>
        <v>90</v>
      </c>
      <c r="AF83" s="15"/>
      <c r="AG83" s="12">
        <f t="shared" si="8"/>
        <v>0</v>
      </c>
    </row>
    <row r="84" spans="2:33" ht="77.099999999999994" customHeight="1" x14ac:dyDescent="0.25">
      <c r="B84" s="25"/>
      <c r="C84" s="26" t="s">
        <v>129</v>
      </c>
      <c r="D84" s="26" t="s">
        <v>14</v>
      </c>
      <c r="E84" s="24" t="s">
        <v>42</v>
      </c>
      <c r="F84" s="22"/>
      <c r="G84" s="22"/>
      <c r="H84" s="22"/>
      <c r="I84" s="22"/>
      <c r="J84" s="22"/>
      <c r="K84" s="22"/>
      <c r="L84" s="22"/>
      <c r="M84" s="22"/>
      <c r="N84" s="22"/>
      <c r="O84" s="22">
        <v>6</v>
      </c>
      <c r="P84" s="22">
        <v>11</v>
      </c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10">
        <f t="shared" si="6"/>
        <v>17</v>
      </c>
      <c r="AD84" s="11">
        <v>200</v>
      </c>
      <c r="AE84" s="11">
        <f t="shared" si="7"/>
        <v>100</v>
      </c>
      <c r="AF84" s="15"/>
      <c r="AG84" s="12">
        <f t="shared" si="8"/>
        <v>0</v>
      </c>
    </row>
    <row r="85" spans="2:33" ht="77.099999999999994" customHeight="1" x14ac:dyDescent="0.25">
      <c r="B85" s="25"/>
      <c r="C85" s="26" t="s">
        <v>130</v>
      </c>
      <c r="D85" s="26" t="s">
        <v>15</v>
      </c>
      <c r="E85" s="24" t="s">
        <v>42</v>
      </c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>
        <v>1</v>
      </c>
      <c r="T85" s="22">
        <v>4</v>
      </c>
      <c r="U85" s="22">
        <v>1</v>
      </c>
      <c r="V85" s="22">
        <v>5</v>
      </c>
      <c r="W85" s="22">
        <v>3</v>
      </c>
      <c r="X85" s="22">
        <v>3</v>
      </c>
      <c r="Y85" s="22"/>
      <c r="Z85" s="22"/>
      <c r="AA85" s="22"/>
      <c r="AB85" s="22"/>
      <c r="AC85" s="10">
        <f t="shared" si="6"/>
        <v>17</v>
      </c>
      <c r="AD85" s="11">
        <v>160</v>
      </c>
      <c r="AE85" s="11">
        <f t="shared" si="7"/>
        <v>80</v>
      </c>
      <c r="AF85" s="15"/>
      <c r="AG85" s="12">
        <f t="shared" si="8"/>
        <v>0</v>
      </c>
    </row>
    <row r="86" spans="2:33" ht="77.099999999999994" customHeight="1" x14ac:dyDescent="0.25">
      <c r="B86" s="25"/>
      <c r="C86" s="26" t="s">
        <v>131</v>
      </c>
      <c r="D86" s="26" t="s">
        <v>19</v>
      </c>
      <c r="E86" s="24" t="s">
        <v>41</v>
      </c>
      <c r="F86" s="22"/>
      <c r="G86" s="22"/>
      <c r="H86" s="22"/>
      <c r="I86" s="22"/>
      <c r="J86" s="22"/>
      <c r="K86" s="22"/>
      <c r="L86" s="22"/>
      <c r="M86" s="22">
        <v>5</v>
      </c>
      <c r="N86" s="22"/>
      <c r="O86" s="22">
        <v>5</v>
      </c>
      <c r="P86" s="22"/>
      <c r="Q86" s="22">
        <v>5</v>
      </c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10">
        <f t="shared" si="6"/>
        <v>15</v>
      </c>
      <c r="AD86" s="11">
        <v>150</v>
      </c>
      <c r="AE86" s="11">
        <f t="shared" si="7"/>
        <v>75</v>
      </c>
      <c r="AF86" s="15"/>
      <c r="AG86" s="12">
        <f t="shared" si="8"/>
        <v>0</v>
      </c>
    </row>
    <row r="87" spans="2:33" ht="77.099999999999994" customHeight="1" x14ac:dyDescent="0.25">
      <c r="B87" s="25"/>
      <c r="C87" s="26" t="s">
        <v>132</v>
      </c>
      <c r="D87" s="26" t="s">
        <v>35</v>
      </c>
      <c r="E87" s="24" t="s">
        <v>41</v>
      </c>
      <c r="F87" s="22"/>
      <c r="G87" s="22"/>
      <c r="H87" s="22"/>
      <c r="I87" s="22"/>
      <c r="J87" s="22"/>
      <c r="K87" s="22"/>
      <c r="L87" s="22">
        <v>7</v>
      </c>
      <c r="M87" s="22"/>
      <c r="N87" s="22">
        <v>2</v>
      </c>
      <c r="O87" s="22">
        <v>5</v>
      </c>
      <c r="P87" s="22"/>
      <c r="Q87" s="22">
        <v>1</v>
      </c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10">
        <f t="shared" si="6"/>
        <v>15</v>
      </c>
      <c r="AD87" s="11">
        <v>75</v>
      </c>
      <c r="AE87" s="11">
        <f t="shared" si="7"/>
        <v>37.5</v>
      </c>
      <c r="AF87" s="15"/>
      <c r="AG87" s="12">
        <f t="shared" si="8"/>
        <v>0</v>
      </c>
    </row>
    <row r="88" spans="2:33" ht="77.099999999999994" customHeight="1" x14ac:dyDescent="0.25">
      <c r="B88" s="25"/>
      <c r="C88" s="26" t="s">
        <v>133</v>
      </c>
      <c r="D88" s="26" t="s">
        <v>22</v>
      </c>
      <c r="E88" s="24" t="s">
        <v>42</v>
      </c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>
        <v>1</v>
      </c>
      <c r="S88" s="22"/>
      <c r="T88" s="22"/>
      <c r="U88" s="22">
        <v>2</v>
      </c>
      <c r="V88" s="22">
        <v>3</v>
      </c>
      <c r="W88" s="22">
        <v>1</v>
      </c>
      <c r="X88" s="22">
        <v>2</v>
      </c>
      <c r="Y88" s="22"/>
      <c r="Z88" s="22">
        <v>5</v>
      </c>
      <c r="AA88" s="22"/>
      <c r="AB88" s="22"/>
      <c r="AC88" s="10">
        <f t="shared" si="6"/>
        <v>14</v>
      </c>
      <c r="AD88" s="11">
        <v>200</v>
      </c>
      <c r="AE88" s="11">
        <f t="shared" si="7"/>
        <v>100</v>
      </c>
      <c r="AF88" s="15"/>
      <c r="AG88" s="12">
        <f t="shared" si="8"/>
        <v>0</v>
      </c>
    </row>
    <row r="89" spans="2:33" ht="77.099999999999994" customHeight="1" x14ac:dyDescent="0.25">
      <c r="B89" s="25"/>
      <c r="C89" s="26" t="s">
        <v>134</v>
      </c>
      <c r="D89" s="26" t="s">
        <v>13</v>
      </c>
      <c r="E89" s="24" t="s">
        <v>41</v>
      </c>
      <c r="F89" s="22"/>
      <c r="G89" s="22"/>
      <c r="H89" s="22"/>
      <c r="I89" s="22"/>
      <c r="J89" s="22"/>
      <c r="K89" s="22"/>
      <c r="L89" s="22"/>
      <c r="M89" s="22"/>
      <c r="N89" s="22">
        <v>2</v>
      </c>
      <c r="O89" s="22">
        <v>5</v>
      </c>
      <c r="P89" s="22">
        <v>1</v>
      </c>
      <c r="Q89" s="22"/>
      <c r="R89" s="22">
        <v>5</v>
      </c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10">
        <f t="shared" si="6"/>
        <v>13</v>
      </c>
      <c r="AD89" s="11">
        <v>180</v>
      </c>
      <c r="AE89" s="11">
        <f t="shared" si="7"/>
        <v>90</v>
      </c>
      <c r="AF89" s="15"/>
      <c r="AG89" s="12">
        <f t="shared" si="8"/>
        <v>0</v>
      </c>
    </row>
    <row r="90" spans="2:33" ht="77.099999999999994" customHeight="1" x14ac:dyDescent="0.25">
      <c r="B90" s="25"/>
      <c r="C90" s="26" t="s">
        <v>135</v>
      </c>
      <c r="D90" s="26" t="s">
        <v>29</v>
      </c>
      <c r="E90" s="24" t="s">
        <v>41</v>
      </c>
      <c r="F90" s="22"/>
      <c r="G90" s="22"/>
      <c r="H90" s="22"/>
      <c r="I90" s="22">
        <v>2</v>
      </c>
      <c r="J90" s="22"/>
      <c r="K90" s="22">
        <v>3</v>
      </c>
      <c r="L90" s="22">
        <v>3</v>
      </c>
      <c r="M90" s="22"/>
      <c r="N90" s="22">
        <v>3</v>
      </c>
      <c r="O90" s="22"/>
      <c r="P90" s="22">
        <v>2</v>
      </c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10">
        <f t="shared" si="6"/>
        <v>13</v>
      </c>
      <c r="AD90" s="11">
        <v>70</v>
      </c>
      <c r="AE90" s="11">
        <f t="shared" si="7"/>
        <v>35</v>
      </c>
      <c r="AF90" s="15"/>
      <c r="AG90" s="12">
        <f t="shared" si="8"/>
        <v>0</v>
      </c>
    </row>
    <row r="91" spans="2:33" ht="77.099999999999994" customHeight="1" x14ac:dyDescent="0.25">
      <c r="B91" s="25"/>
      <c r="C91" s="26" t="s">
        <v>136</v>
      </c>
      <c r="D91" s="26" t="s">
        <v>14</v>
      </c>
      <c r="E91" s="24" t="s">
        <v>42</v>
      </c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>
        <v>2</v>
      </c>
      <c r="T91" s="22"/>
      <c r="U91" s="22">
        <v>2</v>
      </c>
      <c r="V91" s="22"/>
      <c r="W91" s="22"/>
      <c r="X91" s="22"/>
      <c r="Y91" s="22">
        <v>4</v>
      </c>
      <c r="Z91" s="22">
        <v>5</v>
      </c>
      <c r="AA91" s="22"/>
      <c r="AB91" s="22"/>
      <c r="AC91" s="10">
        <f t="shared" si="6"/>
        <v>13</v>
      </c>
      <c r="AD91" s="11">
        <v>200</v>
      </c>
      <c r="AE91" s="11">
        <f t="shared" si="7"/>
        <v>100</v>
      </c>
      <c r="AF91" s="15"/>
      <c r="AG91" s="12">
        <f t="shared" si="8"/>
        <v>0</v>
      </c>
    </row>
    <row r="92" spans="2:33" ht="77.099999999999994" customHeight="1" x14ac:dyDescent="0.25">
      <c r="B92" s="25"/>
      <c r="C92" s="26" t="s">
        <v>137</v>
      </c>
      <c r="D92" s="26" t="s">
        <v>22</v>
      </c>
      <c r="E92" s="24" t="s">
        <v>42</v>
      </c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>
        <v>4</v>
      </c>
      <c r="S92" s="22"/>
      <c r="T92" s="22"/>
      <c r="U92" s="22">
        <v>1</v>
      </c>
      <c r="V92" s="22"/>
      <c r="W92" s="22"/>
      <c r="X92" s="22">
        <v>3</v>
      </c>
      <c r="Y92" s="22"/>
      <c r="Z92" s="22">
        <v>5</v>
      </c>
      <c r="AA92" s="22"/>
      <c r="AB92" s="22"/>
      <c r="AC92" s="10">
        <f t="shared" si="6"/>
        <v>13</v>
      </c>
      <c r="AD92" s="11">
        <v>200</v>
      </c>
      <c r="AE92" s="11">
        <f t="shared" si="7"/>
        <v>100</v>
      </c>
      <c r="AF92" s="15"/>
      <c r="AG92" s="12">
        <f t="shared" si="8"/>
        <v>0</v>
      </c>
    </row>
    <row r="93" spans="2:33" ht="77.099999999999994" customHeight="1" x14ac:dyDescent="0.25">
      <c r="B93" s="25"/>
      <c r="C93" s="26" t="s">
        <v>138</v>
      </c>
      <c r="D93" s="26" t="s">
        <v>14</v>
      </c>
      <c r="E93" s="24" t="s">
        <v>41</v>
      </c>
      <c r="F93" s="22"/>
      <c r="G93" s="22"/>
      <c r="H93" s="22"/>
      <c r="I93" s="22"/>
      <c r="J93" s="22"/>
      <c r="K93" s="22"/>
      <c r="L93" s="22"/>
      <c r="M93" s="22">
        <v>5</v>
      </c>
      <c r="N93" s="22">
        <v>2</v>
      </c>
      <c r="O93" s="22"/>
      <c r="P93" s="22"/>
      <c r="Q93" s="22"/>
      <c r="R93" s="22">
        <v>5</v>
      </c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10">
        <f t="shared" si="6"/>
        <v>12</v>
      </c>
      <c r="AD93" s="11">
        <v>200</v>
      </c>
      <c r="AE93" s="11">
        <f t="shared" si="7"/>
        <v>100</v>
      </c>
      <c r="AF93" s="15"/>
      <c r="AG93" s="12">
        <f t="shared" si="8"/>
        <v>0</v>
      </c>
    </row>
    <row r="94" spans="2:33" ht="77.099999999999994" customHeight="1" x14ac:dyDescent="0.25">
      <c r="B94" s="25"/>
      <c r="C94" s="26" t="s">
        <v>139</v>
      </c>
      <c r="D94" s="26" t="s">
        <v>20</v>
      </c>
      <c r="E94" s="24" t="s">
        <v>41</v>
      </c>
      <c r="F94" s="22"/>
      <c r="G94" s="22"/>
      <c r="H94" s="22"/>
      <c r="I94" s="22"/>
      <c r="J94" s="22"/>
      <c r="K94" s="22"/>
      <c r="L94" s="22"/>
      <c r="M94" s="22">
        <v>1</v>
      </c>
      <c r="N94" s="22">
        <v>5</v>
      </c>
      <c r="O94" s="22"/>
      <c r="P94" s="22">
        <v>1</v>
      </c>
      <c r="Q94" s="22">
        <v>5</v>
      </c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10">
        <f t="shared" si="6"/>
        <v>12</v>
      </c>
      <c r="AD94" s="11">
        <v>120</v>
      </c>
      <c r="AE94" s="11">
        <f t="shared" si="7"/>
        <v>60</v>
      </c>
      <c r="AF94" s="15"/>
      <c r="AG94" s="12">
        <f t="shared" si="8"/>
        <v>0</v>
      </c>
    </row>
    <row r="95" spans="2:33" ht="77.099999999999994" customHeight="1" x14ac:dyDescent="0.25">
      <c r="B95" s="25"/>
      <c r="C95" s="26" t="s">
        <v>140</v>
      </c>
      <c r="D95" s="26" t="s">
        <v>14</v>
      </c>
      <c r="E95" s="24" t="s">
        <v>42</v>
      </c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>
        <v>5</v>
      </c>
      <c r="T95" s="22">
        <v>5</v>
      </c>
      <c r="U95" s="22"/>
      <c r="V95" s="22"/>
      <c r="W95" s="22">
        <v>2</v>
      </c>
      <c r="X95" s="22"/>
      <c r="Y95" s="22"/>
      <c r="Z95" s="22"/>
      <c r="AA95" s="22"/>
      <c r="AB95" s="22"/>
      <c r="AC95" s="10">
        <f t="shared" si="6"/>
        <v>12</v>
      </c>
      <c r="AD95" s="11">
        <v>200</v>
      </c>
      <c r="AE95" s="11">
        <f t="shared" si="7"/>
        <v>100</v>
      </c>
      <c r="AF95" s="15"/>
      <c r="AG95" s="12">
        <f t="shared" si="8"/>
        <v>0</v>
      </c>
    </row>
    <row r="96" spans="2:33" ht="77.099999999999994" customHeight="1" x14ac:dyDescent="0.25">
      <c r="B96" s="25"/>
      <c r="C96" s="26" t="s">
        <v>141</v>
      </c>
      <c r="D96" s="26" t="s">
        <v>13</v>
      </c>
      <c r="E96" s="24" t="s">
        <v>41</v>
      </c>
      <c r="F96" s="22"/>
      <c r="G96" s="22"/>
      <c r="H96" s="22"/>
      <c r="I96" s="22"/>
      <c r="J96" s="22"/>
      <c r="K96" s="22"/>
      <c r="L96" s="22"/>
      <c r="M96" s="22">
        <v>5</v>
      </c>
      <c r="N96" s="22"/>
      <c r="O96" s="22">
        <v>5</v>
      </c>
      <c r="P96" s="22">
        <v>1</v>
      </c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10">
        <f t="shared" si="6"/>
        <v>11</v>
      </c>
      <c r="AD96" s="11">
        <v>180</v>
      </c>
      <c r="AE96" s="11">
        <f t="shared" si="7"/>
        <v>90</v>
      </c>
      <c r="AF96" s="15"/>
      <c r="AG96" s="12">
        <f t="shared" si="8"/>
        <v>0</v>
      </c>
    </row>
    <row r="97" spans="2:33" ht="77.099999999999994" customHeight="1" x14ac:dyDescent="0.25">
      <c r="B97" s="25"/>
      <c r="C97" s="26" t="s">
        <v>142</v>
      </c>
      <c r="D97" s="26" t="s">
        <v>14</v>
      </c>
      <c r="E97" s="24" t="s">
        <v>41</v>
      </c>
      <c r="F97" s="22"/>
      <c r="G97" s="22"/>
      <c r="H97" s="22"/>
      <c r="I97" s="22"/>
      <c r="J97" s="22"/>
      <c r="K97" s="22"/>
      <c r="L97" s="22"/>
      <c r="M97" s="22">
        <v>3</v>
      </c>
      <c r="N97" s="22">
        <v>1</v>
      </c>
      <c r="O97" s="22">
        <v>5</v>
      </c>
      <c r="P97" s="22">
        <v>2</v>
      </c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10">
        <f t="shared" si="6"/>
        <v>11</v>
      </c>
      <c r="AD97" s="11">
        <v>200</v>
      </c>
      <c r="AE97" s="11">
        <f t="shared" si="7"/>
        <v>100</v>
      </c>
      <c r="AF97" s="15"/>
      <c r="AG97" s="12">
        <f t="shared" si="8"/>
        <v>0</v>
      </c>
    </row>
    <row r="98" spans="2:33" ht="77.099999999999994" customHeight="1" x14ac:dyDescent="0.25">
      <c r="B98" s="25"/>
      <c r="C98" s="26" t="s">
        <v>143</v>
      </c>
      <c r="D98" s="26" t="s">
        <v>19</v>
      </c>
      <c r="E98" s="24" t="s">
        <v>42</v>
      </c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>
        <v>1</v>
      </c>
      <c r="T98" s="22">
        <v>1</v>
      </c>
      <c r="U98" s="22">
        <v>5</v>
      </c>
      <c r="V98" s="22">
        <v>1</v>
      </c>
      <c r="W98" s="22">
        <v>1</v>
      </c>
      <c r="X98" s="22">
        <v>1</v>
      </c>
      <c r="Y98" s="22"/>
      <c r="Z98" s="22">
        <v>1</v>
      </c>
      <c r="AA98" s="22"/>
      <c r="AB98" s="22"/>
      <c r="AC98" s="10">
        <f t="shared" si="6"/>
        <v>11</v>
      </c>
      <c r="AD98" s="11">
        <v>150</v>
      </c>
      <c r="AE98" s="11">
        <f t="shared" si="7"/>
        <v>75</v>
      </c>
      <c r="AF98" s="15"/>
      <c r="AG98" s="12">
        <f t="shared" si="8"/>
        <v>0</v>
      </c>
    </row>
    <row r="99" spans="2:33" ht="77.099999999999994" customHeight="1" x14ac:dyDescent="0.25">
      <c r="B99" s="25"/>
      <c r="C99" s="26" t="s">
        <v>144</v>
      </c>
      <c r="D99" s="26" t="s">
        <v>16</v>
      </c>
      <c r="E99" s="24" t="s">
        <v>41</v>
      </c>
      <c r="F99" s="22"/>
      <c r="G99" s="22"/>
      <c r="H99" s="22"/>
      <c r="I99" s="22"/>
      <c r="J99" s="22"/>
      <c r="K99" s="22"/>
      <c r="L99" s="22"/>
      <c r="M99" s="22">
        <v>5</v>
      </c>
      <c r="N99" s="22"/>
      <c r="O99" s="22"/>
      <c r="P99" s="22"/>
      <c r="Q99" s="22">
        <v>5</v>
      </c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10">
        <f t="shared" si="6"/>
        <v>10</v>
      </c>
      <c r="AD99" s="11">
        <v>110</v>
      </c>
      <c r="AE99" s="11">
        <f t="shared" si="7"/>
        <v>55</v>
      </c>
      <c r="AF99" s="15"/>
      <c r="AG99" s="12">
        <f t="shared" si="8"/>
        <v>0</v>
      </c>
    </row>
    <row r="100" spans="2:33" ht="77.099999999999994" customHeight="1" x14ac:dyDescent="0.25">
      <c r="B100" s="25"/>
      <c r="C100" s="26" t="s">
        <v>145</v>
      </c>
      <c r="D100" s="26" t="s">
        <v>24</v>
      </c>
      <c r="E100" s="24" t="s">
        <v>41</v>
      </c>
      <c r="F100" s="22"/>
      <c r="G100" s="22"/>
      <c r="H100" s="22"/>
      <c r="I100" s="22"/>
      <c r="J100" s="22"/>
      <c r="K100" s="22">
        <v>1</v>
      </c>
      <c r="L100" s="22">
        <v>1</v>
      </c>
      <c r="M100" s="22">
        <v>1</v>
      </c>
      <c r="N100" s="22"/>
      <c r="O100" s="22">
        <v>1</v>
      </c>
      <c r="P100" s="22">
        <v>2</v>
      </c>
      <c r="Q100" s="22">
        <v>2</v>
      </c>
      <c r="R100" s="22">
        <v>2</v>
      </c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10">
        <f t="shared" si="6"/>
        <v>10</v>
      </c>
      <c r="AD100" s="11">
        <v>170</v>
      </c>
      <c r="AE100" s="11">
        <f t="shared" si="7"/>
        <v>85</v>
      </c>
      <c r="AF100" s="15"/>
      <c r="AG100" s="12">
        <f t="shared" si="8"/>
        <v>0</v>
      </c>
    </row>
    <row r="101" spans="2:33" ht="77.099999999999994" customHeight="1" x14ac:dyDescent="0.25">
      <c r="B101" s="25"/>
      <c r="C101" s="26" t="s">
        <v>146</v>
      </c>
      <c r="D101" s="26" t="s">
        <v>14</v>
      </c>
      <c r="E101" s="24" t="s">
        <v>41</v>
      </c>
      <c r="F101" s="22"/>
      <c r="G101" s="22"/>
      <c r="H101" s="22"/>
      <c r="I101" s="22"/>
      <c r="J101" s="22"/>
      <c r="K101" s="22"/>
      <c r="L101" s="22"/>
      <c r="M101" s="22">
        <v>1</v>
      </c>
      <c r="N101" s="22">
        <v>1</v>
      </c>
      <c r="O101" s="22">
        <v>2</v>
      </c>
      <c r="P101" s="22">
        <v>1</v>
      </c>
      <c r="Q101" s="22">
        <v>5</v>
      </c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10">
        <f t="shared" ref="AC101:AC117" si="9">SUM(F101:AB101)</f>
        <v>10</v>
      </c>
      <c r="AD101" s="11">
        <v>200</v>
      </c>
      <c r="AE101" s="11">
        <f t="shared" ref="AE101:AE117" si="10">AD101/2</f>
        <v>100</v>
      </c>
      <c r="AF101" s="15"/>
      <c r="AG101" s="12">
        <f t="shared" ref="AG101:AG117" si="11">AF101*AC101</f>
        <v>0</v>
      </c>
    </row>
    <row r="102" spans="2:33" ht="77.099999999999994" customHeight="1" x14ac:dyDescent="0.25">
      <c r="B102" s="25"/>
      <c r="C102" s="26" t="s">
        <v>147</v>
      </c>
      <c r="D102" s="26" t="s">
        <v>14</v>
      </c>
      <c r="E102" s="24" t="s">
        <v>42</v>
      </c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>
        <v>5</v>
      </c>
      <c r="T102" s="22"/>
      <c r="U102" s="22">
        <v>5</v>
      </c>
      <c r="V102" s="22"/>
      <c r="W102" s="22"/>
      <c r="X102" s="22"/>
      <c r="Y102" s="22"/>
      <c r="Z102" s="22"/>
      <c r="AA102" s="22"/>
      <c r="AB102" s="22"/>
      <c r="AC102" s="10">
        <f t="shared" si="9"/>
        <v>10</v>
      </c>
      <c r="AD102" s="11">
        <v>200</v>
      </c>
      <c r="AE102" s="11">
        <f t="shared" si="10"/>
        <v>100</v>
      </c>
      <c r="AF102" s="15"/>
      <c r="AG102" s="12">
        <f t="shared" si="11"/>
        <v>0</v>
      </c>
    </row>
    <row r="103" spans="2:33" ht="77.099999999999994" customHeight="1" x14ac:dyDescent="0.25">
      <c r="B103" s="25"/>
      <c r="C103" s="26" t="s">
        <v>148</v>
      </c>
      <c r="D103" s="26" t="s">
        <v>18</v>
      </c>
      <c r="E103" s="24" t="s">
        <v>42</v>
      </c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>
        <v>5</v>
      </c>
      <c r="V103" s="22"/>
      <c r="W103" s="22">
        <v>5</v>
      </c>
      <c r="X103" s="22"/>
      <c r="Y103" s="22"/>
      <c r="Z103" s="22"/>
      <c r="AA103" s="22"/>
      <c r="AB103" s="22"/>
      <c r="AC103" s="10">
        <f t="shared" si="9"/>
        <v>10</v>
      </c>
      <c r="AD103" s="11">
        <v>160</v>
      </c>
      <c r="AE103" s="11">
        <f t="shared" si="10"/>
        <v>80</v>
      </c>
      <c r="AF103" s="15"/>
      <c r="AG103" s="12">
        <f t="shared" si="11"/>
        <v>0</v>
      </c>
    </row>
    <row r="104" spans="2:33" ht="77.099999999999994" customHeight="1" x14ac:dyDescent="0.25">
      <c r="B104" s="25"/>
      <c r="C104" s="26" t="s">
        <v>149</v>
      </c>
      <c r="D104" s="26" t="s">
        <v>20</v>
      </c>
      <c r="E104" s="24" t="s">
        <v>42</v>
      </c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>
        <v>5</v>
      </c>
      <c r="S104" s="22"/>
      <c r="T104" s="22"/>
      <c r="U104" s="22"/>
      <c r="V104" s="22"/>
      <c r="W104" s="22"/>
      <c r="X104" s="22">
        <v>5</v>
      </c>
      <c r="Y104" s="22"/>
      <c r="Z104" s="22"/>
      <c r="AA104" s="22"/>
      <c r="AB104" s="22"/>
      <c r="AC104" s="10">
        <f t="shared" si="9"/>
        <v>10</v>
      </c>
      <c r="AD104" s="11">
        <v>120</v>
      </c>
      <c r="AE104" s="11">
        <f t="shared" si="10"/>
        <v>60</v>
      </c>
      <c r="AF104" s="15"/>
      <c r="AG104" s="12">
        <f t="shared" si="11"/>
        <v>0</v>
      </c>
    </row>
    <row r="105" spans="2:33" ht="77.099999999999994" customHeight="1" x14ac:dyDescent="0.25">
      <c r="B105" s="25"/>
      <c r="C105" s="26" t="s">
        <v>150</v>
      </c>
      <c r="D105" s="26" t="s">
        <v>14</v>
      </c>
      <c r="E105" s="24" t="s">
        <v>42</v>
      </c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>
        <v>5</v>
      </c>
      <c r="Z105" s="22">
        <v>5</v>
      </c>
      <c r="AA105" s="22"/>
      <c r="AB105" s="22"/>
      <c r="AC105" s="10">
        <f t="shared" si="9"/>
        <v>10</v>
      </c>
      <c r="AD105" s="11">
        <v>200</v>
      </c>
      <c r="AE105" s="11">
        <f t="shared" si="10"/>
        <v>100</v>
      </c>
      <c r="AF105" s="15"/>
      <c r="AG105" s="12">
        <f t="shared" si="11"/>
        <v>0</v>
      </c>
    </row>
    <row r="106" spans="2:33" ht="77.099999999999994" customHeight="1" x14ac:dyDescent="0.25">
      <c r="B106" s="25"/>
      <c r="C106" s="26" t="s">
        <v>151</v>
      </c>
      <c r="D106" s="26" t="s">
        <v>35</v>
      </c>
      <c r="E106" s="24" t="s">
        <v>42</v>
      </c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>
        <v>5</v>
      </c>
      <c r="U106" s="22"/>
      <c r="V106" s="22">
        <v>3</v>
      </c>
      <c r="W106" s="22">
        <v>2</v>
      </c>
      <c r="X106" s="22"/>
      <c r="Y106" s="22"/>
      <c r="Z106" s="22"/>
      <c r="AA106" s="22"/>
      <c r="AB106" s="22"/>
      <c r="AC106" s="10">
        <f t="shared" si="9"/>
        <v>10</v>
      </c>
      <c r="AD106" s="11">
        <v>75</v>
      </c>
      <c r="AE106" s="11">
        <f t="shared" si="10"/>
        <v>37.5</v>
      </c>
      <c r="AF106" s="15"/>
      <c r="AG106" s="12">
        <f t="shared" si="11"/>
        <v>0</v>
      </c>
    </row>
    <row r="107" spans="2:33" ht="77.099999999999994" customHeight="1" x14ac:dyDescent="0.25">
      <c r="B107" s="25"/>
      <c r="C107" s="26" t="s">
        <v>152</v>
      </c>
      <c r="D107" s="26" t="s">
        <v>37</v>
      </c>
      <c r="E107" s="24" t="s">
        <v>41</v>
      </c>
      <c r="F107" s="22"/>
      <c r="G107" s="22"/>
      <c r="H107" s="22"/>
      <c r="I107" s="22"/>
      <c r="J107" s="22"/>
      <c r="K107" s="22"/>
      <c r="L107" s="22"/>
      <c r="M107" s="22">
        <v>5</v>
      </c>
      <c r="N107" s="22"/>
      <c r="O107" s="22">
        <v>4</v>
      </c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10">
        <f t="shared" si="9"/>
        <v>9</v>
      </c>
      <c r="AD107" s="11">
        <v>85</v>
      </c>
      <c r="AE107" s="11">
        <f t="shared" si="10"/>
        <v>42.5</v>
      </c>
      <c r="AF107" s="15"/>
      <c r="AG107" s="12">
        <f t="shared" si="11"/>
        <v>0</v>
      </c>
    </row>
    <row r="108" spans="2:33" ht="77.099999999999994" customHeight="1" x14ac:dyDescent="0.25">
      <c r="B108" s="25"/>
      <c r="C108" s="26" t="s">
        <v>153</v>
      </c>
      <c r="D108" s="26" t="s">
        <v>13</v>
      </c>
      <c r="E108" s="24" t="s">
        <v>42</v>
      </c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>
        <v>2</v>
      </c>
      <c r="T108" s="22"/>
      <c r="U108" s="22"/>
      <c r="V108" s="22">
        <v>4</v>
      </c>
      <c r="W108" s="22">
        <v>1</v>
      </c>
      <c r="X108" s="22">
        <v>2</v>
      </c>
      <c r="Y108" s="22"/>
      <c r="Z108" s="22"/>
      <c r="AA108" s="22"/>
      <c r="AB108" s="22"/>
      <c r="AC108" s="10">
        <f t="shared" si="9"/>
        <v>9</v>
      </c>
      <c r="AD108" s="11">
        <v>180</v>
      </c>
      <c r="AE108" s="11">
        <f t="shared" si="10"/>
        <v>90</v>
      </c>
      <c r="AF108" s="15"/>
      <c r="AG108" s="12">
        <f t="shared" si="11"/>
        <v>0</v>
      </c>
    </row>
    <row r="109" spans="2:33" ht="77.099999999999994" customHeight="1" x14ac:dyDescent="0.25">
      <c r="B109" s="25"/>
      <c r="C109" s="26" t="s">
        <v>154</v>
      </c>
      <c r="D109" s="26" t="s">
        <v>14</v>
      </c>
      <c r="E109" s="24" t="s">
        <v>42</v>
      </c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>
        <v>9</v>
      </c>
      <c r="U109" s="22"/>
      <c r="V109" s="22"/>
      <c r="W109" s="22"/>
      <c r="X109" s="22"/>
      <c r="Y109" s="22"/>
      <c r="Z109" s="22"/>
      <c r="AA109" s="22"/>
      <c r="AB109" s="22"/>
      <c r="AC109" s="10">
        <f t="shared" si="9"/>
        <v>9</v>
      </c>
      <c r="AD109" s="11">
        <v>200</v>
      </c>
      <c r="AE109" s="11">
        <f t="shared" si="10"/>
        <v>100</v>
      </c>
      <c r="AF109" s="15"/>
      <c r="AG109" s="12">
        <f t="shared" si="11"/>
        <v>0</v>
      </c>
    </row>
    <row r="110" spans="2:33" ht="77.099999999999994" customHeight="1" x14ac:dyDescent="0.25">
      <c r="B110" s="25"/>
      <c r="C110" s="26" t="s">
        <v>155</v>
      </c>
      <c r="D110" s="26" t="s">
        <v>17</v>
      </c>
      <c r="E110" s="24" t="s">
        <v>41</v>
      </c>
      <c r="F110" s="22"/>
      <c r="G110" s="22"/>
      <c r="H110" s="22"/>
      <c r="I110" s="22">
        <v>3</v>
      </c>
      <c r="J110" s="22">
        <v>3</v>
      </c>
      <c r="K110" s="22"/>
      <c r="L110" s="22"/>
      <c r="M110" s="22"/>
      <c r="N110" s="22"/>
      <c r="O110" s="22"/>
      <c r="P110" s="22"/>
      <c r="Q110" s="22">
        <v>2</v>
      </c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10">
        <f t="shared" si="9"/>
        <v>8</v>
      </c>
      <c r="AD110" s="11">
        <v>60</v>
      </c>
      <c r="AE110" s="11">
        <f t="shared" si="10"/>
        <v>30</v>
      </c>
      <c r="AF110" s="15"/>
      <c r="AG110" s="12">
        <f t="shared" si="11"/>
        <v>0</v>
      </c>
    </row>
    <row r="111" spans="2:33" ht="77.099999999999994" customHeight="1" x14ac:dyDescent="0.25">
      <c r="B111" s="25"/>
      <c r="C111" s="26" t="s">
        <v>156</v>
      </c>
      <c r="D111" s="26" t="s">
        <v>19</v>
      </c>
      <c r="E111" s="24" t="s">
        <v>42</v>
      </c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>
        <v>2</v>
      </c>
      <c r="V111" s="22">
        <v>2</v>
      </c>
      <c r="W111" s="22"/>
      <c r="X111" s="22"/>
      <c r="Y111" s="22"/>
      <c r="Z111" s="22">
        <v>4</v>
      </c>
      <c r="AA111" s="22"/>
      <c r="AB111" s="22"/>
      <c r="AC111" s="10">
        <f t="shared" si="9"/>
        <v>8</v>
      </c>
      <c r="AD111" s="11">
        <v>150</v>
      </c>
      <c r="AE111" s="11">
        <f t="shared" si="10"/>
        <v>75</v>
      </c>
      <c r="AF111" s="15"/>
      <c r="AG111" s="12">
        <f t="shared" si="11"/>
        <v>0</v>
      </c>
    </row>
    <row r="112" spans="2:33" ht="77.099999999999994" customHeight="1" x14ac:dyDescent="0.25">
      <c r="B112" s="25"/>
      <c r="C112" s="26" t="s">
        <v>157</v>
      </c>
      <c r="D112" s="26" t="s">
        <v>12</v>
      </c>
      <c r="E112" s="24" t="s">
        <v>41</v>
      </c>
      <c r="F112" s="22"/>
      <c r="G112" s="22"/>
      <c r="H112" s="22"/>
      <c r="I112" s="22"/>
      <c r="J112" s="22"/>
      <c r="K112" s="22"/>
      <c r="L112" s="22"/>
      <c r="M112" s="22">
        <v>1</v>
      </c>
      <c r="N112" s="22">
        <v>2</v>
      </c>
      <c r="O112" s="22">
        <v>3</v>
      </c>
      <c r="P112" s="22">
        <v>1</v>
      </c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10">
        <f t="shared" si="9"/>
        <v>7</v>
      </c>
      <c r="AD112" s="11">
        <v>150</v>
      </c>
      <c r="AE112" s="11">
        <f t="shared" si="10"/>
        <v>75</v>
      </c>
      <c r="AF112" s="15"/>
      <c r="AG112" s="12">
        <f t="shared" si="11"/>
        <v>0</v>
      </c>
    </row>
    <row r="113" spans="2:33" ht="77.099999999999994" customHeight="1" x14ac:dyDescent="0.25">
      <c r="B113" s="25"/>
      <c r="C113" s="26" t="s">
        <v>158</v>
      </c>
      <c r="D113" s="26" t="s">
        <v>14</v>
      </c>
      <c r="E113" s="24" t="s">
        <v>41</v>
      </c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>
        <v>7</v>
      </c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10">
        <f t="shared" si="9"/>
        <v>7</v>
      </c>
      <c r="AD113" s="11">
        <v>200</v>
      </c>
      <c r="AE113" s="11">
        <f t="shared" si="10"/>
        <v>100</v>
      </c>
      <c r="AF113" s="15"/>
      <c r="AG113" s="12">
        <f t="shared" si="11"/>
        <v>0</v>
      </c>
    </row>
    <row r="114" spans="2:33" ht="77.099999999999994" customHeight="1" x14ac:dyDescent="0.25">
      <c r="B114" s="25"/>
      <c r="C114" s="26" t="s">
        <v>159</v>
      </c>
      <c r="D114" s="26" t="s">
        <v>15</v>
      </c>
      <c r="E114" s="24" t="s">
        <v>42</v>
      </c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>
        <v>7</v>
      </c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10">
        <f t="shared" si="9"/>
        <v>7</v>
      </c>
      <c r="AD114" s="11">
        <v>160</v>
      </c>
      <c r="AE114" s="11">
        <f t="shared" si="10"/>
        <v>80</v>
      </c>
      <c r="AF114" s="15"/>
      <c r="AG114" s="12">
        <f t="shared" si="11"/>
        <v>0</v>
      </c>
    </row>
    <row r="115" spans="2:33" ht="77.099999999999994" customHeight="1" x14ac:dyDescent="0.25">
      <c r="B115" s="25"/>
      <c r="C115" s="26" t="s">
        <v>160</v>
      </c>
      <c r="D115" s="26" t="s">
        <v>35</v>
      </c>
      <c r="E115" s="24" t="s">
        <v>42</v>
      </c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>
        <v>3</v>
      </c>
      <c r="S115" s="22"/>
      <c r="T115" s="22"/>
      <c r="U115" s="22"/>
      <c r="V115" s="22">
        <v>3</v>
      </c>
      <c r="W115" s="22"/>
      <c r="X115" s="22">
        <v>1</v>
      </c>
      <c r="Y115" s="22"/>
      <c r="Z115" s="22"/>
      <c r="AA115" s="22"/>
      <c r="AB115" s="22"/>
      <c r="AC115" s="10">
        <f t="shared" si="9"/>
        <v>7</v>
      </c>
      <c r="AD115" s="11">
        <v>75</v>
      </c>
      <c r="AE115" s="11">
        <f t="shared" si="10"/>
        <v>37.5</v>
      </c>
      <c r="AF115" s="15"/>
      <c r="AG115" s="12">
        <f t="shared" si="11"/>
        <v>0</v>
      </c>
    </row>
    <row r="116" spans="2:33" ht="77.099999999999994" customHeight="1" x14ac:dyDescent="0.25">
      <c r="B116" s="25"/>
      <c r="C116" s="26" t="s">
        <v>161</v>
      </c>
      <c r="D116" s="26" t="s">
        <v>26</v>
      </c>
      <c r="E116" s="24" t="s">
        <v>41</v>
      </c>
      <c r="F116" s="22"/>
      <c r="G116" s="22"/>
      <c r="H116" s="22"/>
      <c r="I116" s="22"/>
      <c r="J116" s="22"/>
      <c r="K116" s="22"/>
      <c r="L116" s="22"/>
      <c r="M116" s="22"/>
      <c r="N116" s="22">
        <v>2</v>
      </c>
      <c r="O116" s="22"/>
      <c r="P116" s="22"/>
      <c r="Q116" s="22">
        <v>1</v>
      </c>
      <c r="R116" s="22">
        <v>3</v>
      </c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10">
        <f t="shared" si="9"/>
        <v>6</v>
      </c>
      <c r="AD116" s="11">
        <v>150</v>
      </c>
      <c r="AE116" s="11">
        <f t="shared" si="10"/>
        <v>75</v>
      </c>
      <c r="AF116" s="15"/>
      <c r="AG116" s="12">
        <f t="shared" si="11"/>
        <v>0</v>
      </c>
    </row>
    <row r="117" spans="2:33" ht="77.099999999999994" customHeight="1" x14ac:dyDescent="0.25">
      <c r="B117" s="25"/>
      <c r="C117" s="26" t="s">
        <v>162</v>
      </c>
      <c r="D117" s="26" t="s">
        <v>19</v>
      </c>
      <c r="E117" s="24" t="s">
        <v>42</v>
      </c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>
        <v>1</v>
      </c>
      <c r="T117" s="22">
        <v>1</v>
      </c>
      <c r="U117" s="22">
        <v>1</v>
      </c>
      <c r="V117" s="22">
        <v>1</v>
      </c>
      <c r="W117" s="22">
        <v>1</v>
      </c>
      <c r="X117" s="22"/>
      <c r="Y117" s="22"/>
      <c r="Z117" s="22">
        <v>1</v>
      </c>
      <c r="AA117" s="22"/>
      <c r="AB117" s="22"/>
      <c r="AC117" s="10">
        <f t="shared" si="9"/>
        <v>6</v>
      </c>
      <c r="AD117" s="11">
        <v>150</v>
      </c>
      <c r="AE117" s="11">
        <f t="shared" si="10"/>
        <v>75</v>
      </c>
      <c r="AF117" s="15"/>
      <c r="AG117" s="12">
        <f t="shared" si="11"/>
        <v>0</v>
      </c>
    </row>
  </sheetData>
  <autoFilter ref="B4:AG117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sortState ref="B5:AH117">
      <sortCondition descending="1" ref="AC4:AC117"/>
    </sortState>
  </autoFilter>
  <mergeCells count="2">
    <mergeCell ref="E4:AB4"/>
    <mergeCell ref="AE1:AG1"/>
  </mergeCells>
  <phoneticPr fontId="5" type="noConversion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workbookViewId="0">
      <pane ySplit="2" topLeftCell="A3" activePane="bottomLeft" state="frozen"/>
      <selection pane="bottomLeft" activeCell="F26" sqref="F26"/>
    </sheetView>
  </sheetViews>
  <sheetFormatPr defaultColWidth="10.85546875" defaultRowHeight="15" x14ac:dyDescent="0.25"/>
  <cols>
    <col min="10" max="10" width="10.5703125" customWidth="1"/>
  </cols>
  <sheetData>
    <row r="1" spans="2:9" s="33" customFormat="1" ht="15.75" thickBot="1" x14ac:dyDescent="0.3">
      <c r="B1" s="33" t="s">
        <v>10</v>
      </c>
      <c r="E1" s="33" t="s">
        <v>42</v>
      </c>
      <c r="H1" s="33" t="s">
        <v>41</v>
      </c>
    </row>
    <row r="2" spans="2:9" ht="15.75" thickBot="1" x14ac:dyDescent="0.3">
      <c r="B2" s="40" t="s">
        <v>9</v>
      </c>
      <c r="C2" s="41" t="s">
        <v>48</v>
      </c>
      <c r="E2" s="42" t="s">
        <v>9</v>
      </c>
      <c r="F2" s="43" t="s">
        <v>48</v>
      </c>
      <c r="H2" s="43" t="s">
        <v>9</v>
      </c>
      <c r="I2" s="42" t="s">
        <v>48</v>
      </c>
    </row>
    <row r="3" spans="2:9" x14ac:dyDescent="0.25">
      <c r="B3" s="38">
        <v>27</v>
      </c>
      <c r="C3" s="38" t="s">
        <v>44</v>
      </c>
      <c r="E3" s="39">
        <v>35</v>
      </c>
      <c r="F3" s="39">
        <v>3</v>
      </c>
      <c r="H3" s="39"/>
      <c r="I3" s="39"/>
    </row>
    <row r="4" spans="2:9" x14ac:dyDescent="0.25">
      <c r="B4" s="30">
        <v>28.5</v>
      </c>
      <c r="C4" s="30" t="s">
        <v>45</v>
      </c>
      <c r="E4" s="31">
        <v>35.5</v>
      </c>
      <c r="F4" s="31">
        <v>3.5</v>
      </c>
      <c r="H4" s="31"/>
      <c r="I4" s="31"/>
    </row>
    <row r="5" spans="2:9" x14ac:dyDescent="0.25">
      <c r="B5" s="30">
        <v>30</v>
      </c>
      <c r="C5" s="30" t="s">
        <v>46</v>
      </c>
      <c r="E5" s="31">
        <v>36</v>
      </c>
      <c r="F5" s="31">
        <v>4</v>
      </c>
      <c r="H5" s="31"/>
      <c r="I5" s="31"/>
    </row>
    <row r="6" spans="2:9" x14ac:dyDescent="0.25">
      <c r="B6" s="30">
        <v>31.5</v>
      </c>
      <c r="C6" s="30" t="s">
        <v>47</v>
      </c>
      <c r="E6" s="31">
        <v>37</v>
      </c>
      <c r="F6" s="31">
        <v>4.5</v>
      </c>
      <c r="H6" s="31">
        <v>35</v>
      </c>
      <c r="I6" s="31">
        <v>4.5</v>
      </c>
    </row>
    <row r="7" spans="2:9" x14ac:dyDescent="0.25">
      <c r="B7" s="30">
        <v>32</v>
      </c>
      <c r="C7" s="30" t="s">
        <v>49</v>
      </c>
      <c r="E7" s="31">
        <v>37.5</v>
      </c>
      <c r="F7" s="31">
        <v>5</v>
      </c>
      <c r="H7" s="31">
        <v>35.5</v>
      </c>
      <c r="I7" s="31">
        <v>5</v>
      </c>
    </row>
    <row r="8" spans="2:9" x14ac:dyDescent="0.25">
      <c r="B8" s="30">
        <v>32.5</v>
      </c>
      <c r="C8" s="30">
        <v>1</v>
      </c>
      <c r="E8" s="31">
        <v>38</v>
      </c>
      <c r="F8" s="31">
        <v>5.5</v>
      </c>
      <c r="H8" s="31">
        <v>36</v>
      </c>
      <c r="I8" s="31">
        <v>5.5</v>
      </c>
    </row>
    <row r="9" spans="2:9" x14ac:dyDescent="0.25">
      <c r="B9" s="30">
        <v>33</v>
      </c>
      <c r="C9" s="30">
        <v>1.5</v>
      </c>
      <c r="E9" s="31">
        <v>39</v>
      </c>
      <c r="F9" s="31">
        <v>6</v>
      </c>
      <c r="H9" s="31">
        <v>37</v>
      </c>
      <c r="I9" s="31">
        <v>6</v>
      </c>
    </row>
    <row r="10" spans="2:9" x14ac:dyDescent="0.25">
      <c r="B10" s="30">
        <v>33.5</v>
      </c>
      <c r="C10" s="30">
        <v>2</v>
      </c>
      <c r="E10" s="31">
        <v>39.5</v>
      </c>
      <c r="F10" s="31">
        <v>6.5</v>
      </c>
      <c r="H10" s="31">
        <v>37.5</v>
      </c>
      <c r="I10" s="31">
        <v>6.5</v>
      </c>
    </row>
    <row r="11" spans="2:9" x14ac:dyDescent="0.25">
      <c r="B11" s="30">
        <v>34.5</v>
      </c>
      <c r="C11" s="30">
        <v>2.5</v>
      </c>
      <c r="E11" s="31">
        <v>40</v>
      </c>
      <c r="F11" s="31">
        <v>7</v>
      </c>
      <c r="H11" s="31">
        <v>38</v>
      </c>
      <c r="I11" s="31">
        <v>7</v>
      </c>
    </row>
    <row r="12" spans="2:9" x14ac:dyDescent="0.25">
      <c r="B12" s="30">
        <v>35</v>
      </c>
      <c r="C12" s="30">
        <v>3</v>
      </c>
      <c r="E12" s="31">
        <v>40.5</v>
      </c>
      <c r="F12" s="31">
        <v>7.5</v>
      </c>
      <c r="H12" s="31">
        <v>39</v>
      </c>
      <c r="I12" s="31">
        <v>7.5</v>
      </c>
    </row>
    <row r="13" spans="2:9" x14ac:dyDescent="0.25">
      <c r="B13" s="30">
        <v>35.5</v>
      </c>
      <c r="C13" s="30">
        <v>3.5</v>
      </c>
      <c r="E13" s="31">
        <v>41.5</v>
      </c>
      <c r="F13" s="31">
        <v>8</v>
      </c>
      <c r="H13" s="31">
        <v>39.5</v>
      </c>
      <c r="I13" s="31">
        <v>8</v>
      </c>
    </row>
    <row r="14" spans="2:9" x14ac:dyDescent="0.25">
      <c r="B14" s="30">
        <v>36</v>
      </c>
      <c r="C14" s="30">
        <v>4</v>
      </c>
      <c r="E14" s="31">
        <v>42</v>
      </c>
      <c r="F14" s="31">
        <v>8.5</v>
      </c>
      <c r="H14" s="31">
        <v>40</v>
      </c>
      <c r="I14" s="31">
        <v>8.5</v>
      </c>
    </row>
    <row r="15" spans="2:9" x14ac:dyDescent="0.25">
      <c r="B15" s="30">
        <v>37</v>
      </c>
      <c r="C15" s="30">
        <v>4.5</v>
      </c>
      <c r="E15" s="31">
        <v>42.5</v>
      </c>
      <c r="F15" s="31">
        <v>9</v>
      </c>
      <c r="H15" s="31">
        <v>40.5</v>
      </c>
      <c r="I15" s="31">
        <v>9</v>
      </c>
    </row>
    <row r="16" spans="2:9" x14ac:dyDescent="0.25">
      <c r="B16" s="30">
        <v>37.5</v>
      </c>
      <c r="C16" s="30">
        <v>5</v>
      </c>
      <c r="E16" s="31">
        <v>43.5</v>
      </c>
      <c r="F16" s="31">
        <v>9.5</v>
      </c>
      <c r="H16" s="31">
        <v>41.5</v>
      </c>
      <c r="I16" s="31">
        <v>9.5</v>
      </c>
    </row>
    <row r="17" spans="2:9" x14ac:dyDescent="0.25">
      <c r="B17" s="30">
        <v>38</v>
      </c>
      <c r="C17" s="30">
        <v>5.5</v>
      </c>
      <c r="E17" s="31">
        <v>44</v>
      </c>
      <c r="F17" s="31">
        <v>10</v>
      </c>
      <c r="H17" s="31">
        <v>42</v>
      </c>
      <c r="I17" s="31">
        <v>10</v>
      </c>
    </row>
    <row r="18" spans="2:9" x14ac:dyDescent="0.25">
      <c r="B18" s="30">
        <v>39</v>
      </c>
      <c r="C18" s="30">
        <v>6</v>
      </c>
      <c r="E18" s="31">
        <v>44.5</v>
      </c>
      <c r="F18" s="31">
        <v>10.5</v>
      </c>
      <c r="H18" s="31">
        <v>42.5</v>
      </c>
      <c r="I18" s="31">
        <v>10.5</v>
      </c>
    </row>
    <row r="19" spans="2:9" x14ac:dyDescent="0.25">
      <c r="B19" s="30">
        <v>39.5</v>
      </c>
      <c r="C19" s="30">
        <v>6.5</v>
      </c>
      <c r="E19" s="31">
        <v>45</v>
      </c>
      <c r="F19" s="31">
        <v>11</v>
      </c>
      <c r="H19" s="31">
        <v>43.5</v>
      </c>
      <c r="I19" s="31">
        <v>11</v>
      </c>
    </row>
    <row r="20" spans="2:9" x14ac:dyDescent="0.25">
      <c r="E20" s="31">
        <v>46</v>
      </c>
      <c r="F20" s="31">
        <v>11.5</v>
      </c>
    </row>
    <row r="21" spans="2:9" x14ac:dyDescent="0.25">
      <c r="B21" s="32"/>
      <c r="C21" s="32"/>
      <c r="E21" s="31">
        <v>46.5</v>
      </c>
      <c r="F21" s="31">
        <v>12</v>
      </c>
    </row>
    <row r="22" spans="2:9" x14ac:dyDescent="0.25">
      <c r="B22" s="32"/>
      <c r="C22" s="32"/>
      <c r="E22" s="31">
        <v>47</v>
      </c>
      <c r="F22" s="31">
        <v>12.5</v>
      </c>
    </row>
    <row r="23" spans="2:9" x14ac:dyDescent="0.25">
      <c r="B23" s="32"/>
      <c r="C23" s="32"/>
      <c r="E23" s="31">
        <v>48</v>
      </c>
      <c r="F23" s="31">
        <v>13</v>
      </c>
    </row>
    <row r="24" spans="2:9" x14ac:dyDescent="0.25">
      <c r="B24" s="32"/>
      <c r="C24" s="32"/>
      <c r="E24" s="31">
        <v>49.5</v>
      </c>
      <c r="F24" s="31">
        <v>13.5</v>
      </c>
      <c r="H24" s="32"/>
      <c r="I24" s="32"/>
    </row>
    <row r="25" spans="2:9" x14ac:dyDescent="0.25">
      <c r="B25" s="32"/>
      <c r="C25" s="32"/>
      <c r="E25" s="31">
        <v>50.5</v>
      </c>
      <c r="F25" s="31">
        <v>14</v>
      </c>
      <c r="H25" s="32"/>
      <c r="I25" s="32"/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ec6bed14-7f9b-4f27-bb3d-c16a74aafb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ASICS</vt:lpstr>
      <vt:lpstr>SIZE RATIO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2025-10-30T10:01:37Z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